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21B9B5E-7A0A-43BD-9851-E185F9415A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9" l="1"/>
  <c r="D5" i="9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7" i="9"/>
  <c r="D38" i="9"/>
  <c r="D40" i="9"/>
  <c r="D41" i="9"/>
  <c r="D42" i="9"/>
  <c r="D43" i="9"/>
  <c r="D46" i="9" s="1"/>
  <c r="D44" i="9"/>
  <c r="D45" i="9"/>
  <c r="C9" i="8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17" i="7" s="1"/>
  <c r="D5" i="7"/>
  <c r="D7" i="7"/>
  <c r="D9" i="7"/>
  <c r="D11" i="7"/>
  <c r="D13" i="7"/>
  <c r="D15" i="7"/>
  <c r="D18" i="7"/>
  <c r="D20" i="7"/>
  <c r="D22" i="7"/>
  <c r="D24" i="7"/>
  <c r="D28" i="7"/>
  <c r="D30" i="7"/>
  <c r="D35" i="7"/>
  <c r="D36" i="7"/>
  <c r="D37" i="7"/>
  <c r="D39" i="7" s="1"/>
  <c r="D38" i="7"/>
  <c r="D40" i="7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8" l="1"/>
  <c r="D32" i="7"/>
  <c r="D39" i="9"/>
  <c r="C37" i="3"/>
  <c r="D46" i="7"/>
  <c r="D17" i="9"/>
  <c r="D33" i="9" s="1"/>
  <c r="K33" i="9" s="1"/>
  <c r="D33" i="7"/>
  <c r="E47" i="8"/>
  <c r="W47" i="8" s="1"/>
  <c r="V50" i="8" s="1"/>
  <c r="D48" i="9" l="1"/>
  <c r="D48" i="7"/>
  <c r="K33" i="7"/>
  <c r="E47" i="3"/>
  <c r="W47" i="3" s="1"/>
  <c r="V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<sst xmlns="http://schemas.openxmlformats.org/spreadsheetml/2006/main" count="521" uniqueCount="128">
  <si>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</si>
  <si>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</si>
  <si>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</si>
  <si>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</si>
  <si>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</si>
  <si>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</si>
  <si>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</si>
  <si>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</si>
  <si>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</si>
  <si>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</si>
  <si>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</si>
  <si>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</si>
  <si>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</si>
  <si>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</si>
  <si>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</si>
  <si>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</si>
  <si>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</si>
  <si>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</si>
  <si>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</si>
  <si>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</si>
  <si>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</si>
  <si>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</si>
  <si>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</si>
  <si>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</si>
  <si>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</si>
  <si>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</si>
  <si>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</si>
  <si>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</si>
  <si>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</si>
  <si>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</si>
  <si>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</si>
  <si>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</si>
  <si>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</si>
  <si>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</si>
  <si>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</si>
  <si>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</si>
  <si>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</si>
  <si>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</si>
  <si>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</si>
  <si>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</si>
  <si>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</si>
  <si>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</si>
  <si>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</si>
  <si>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</si>
  <si>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</si>
  <si>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</si>
  <si>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</si>
  <si>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</si>
  <si>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</si>
  <si>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</si>
  <si>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</si>
  <si>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</si>
  <si>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</si>
  <si>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</si>
  <si>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</si>
  <si>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</si>
  <si>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</si>
  <si>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</si>
  <si>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</si>
  <si>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</si>
  <si>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</si>
  <si>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</si>
  <si>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</si>
  <si>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</si>
  <si>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</si>
  <si>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</si>
  <si>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</si>
  <si>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</si>
  <si>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</si>
  <si>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</si>
  <si>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</si>
  <si>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</si>
  <si>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</si>
  <si>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</si>
  <si>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</si>
  <si>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</si>
  <si>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</si>
  <si>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</si>
  <si>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</si>
  <si>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</si>
  <si>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</si>
  <si>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</si>
  <si>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</si>
  <si>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</si>
  <si>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</si>
  <si>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</si>
  <si>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</si>
  <si>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</si>
  <si>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</si>
  <si>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</si>
  <si>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</si>
  <si>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</si>
  <si>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</si>
  <si>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</si>
  <si>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</si>
  <si>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</si>
  <si>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</si>
  <si>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</si>
  <si>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</si>
  <si>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</si>
  <si>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</si>
  <si>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</si>
  <si>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</si>
  <si>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</si>
  <si>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</si>
  <si>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</si>
  <si>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</si>
  <si>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</si>
  <si>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</si>
  <si>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</si>
  <si>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</si>
  <si>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</si>
  <si>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</si>
  <si>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</si>
  <si>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</si>
  <si>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</si>
  <si>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</si>
  <si>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</si>
  <si>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</si>
  <si>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</si>
  <si>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</si>
  <si>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</si>
  <si>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</si>
  <si>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</si>
  <si>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</si>
  <si>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○会計年度　　自 　　　　年　　月　　日～至 　　　　年　　月　　日</t>
    <phoneticPr fontId="2"/>
  </si>
  <si>
    <t>　　令和５年度 収支決算書</t>
    <rPh sb="2" eb="4">
      <t>レイワ</t>
    </rPh>
    <rPh sb="8" eb="10">
      <t>シュウシ</t>
    </rPh>
    <rPh sb="10" eb="12">
      <t>ケッサン</t>
    </rPh>
    <rPh sb="12" eb="13">
      <t>ショ</t>
    </rPh>
    <phoneticPr fontId="2"/>
  </si>
  <si>
    <t>　　　令和５年度 収支決算書</t>
    <rPh sb="3" eb="5">
      <t>レイワ</t>
    </rPh>
    <rPh sb="9" eb="11">
      <t>シュウシ</t>
    </rPh>
    <rPh sb="11" eb="13">
      <t>ケッサン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</si>
</sst>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6" fontId="0" fillId="0" borderId="57" xfId="1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8" fillId="2" borderId="59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6" fontId="0" fillId="0" borderId="64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176" fontId="0" fillId="0" borderId="75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79" xfId="0" applyFont="1" applyBorder="1" applyAlignment="1">
      <alignment vertical="center" textRotation="255" wrapText="1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36" name="Rectangle 6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31" name="AutoShape 25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32" name="AutoShape 26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>
          <a:extLst>
            <a:ext uri="{FF2B5EF4-FFF2-40B4-BE49-F238E27FC236}">
              <a16:creationId xmlns:a16="http://schemas.microsoft.com/office/drawing/2014/main" id="{00000000-0008-0000-0200-000003300000}"/>
            </a:ext>
          </a:extLst>
        </xdr:cNvPr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>
          <a:extLst>
            <a:ext uri="{FF2B5EF4-FFF2-40B4-BE49-F238E27FC236}">
              <a16:creationId xmlns:a16="http://schemas.microsoft.com/office/drawing/2014/main" id="{00000000-0008-0000-0200-000004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>
          <a:extLst>
            <a:ext uri="{FF2B5EF4-FFF2-40B4-BE49-F238E27FC236}">
              <a16:creationId xmlns:a16="http://schemas.microsoft.com/office/drawing/2014/main" id="{00000000-0008-0000-0200-000005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>
          <a:extLst>
            <a:ext uri="{FF2B5EF4-FFF2-40B4-BE49-F238E27FC236}">
              <a16:creationId xmlns:a16="http://schemas.microsoft.com/office/drawing/2014/main" id="{00000000-0008-0000-0200-00001030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>
          <a:extLst>
            <a:ext uri="{FF2B5EF4-FFF2-40B4-BE49-F238E27FC236}">
              <a16:creationId xmlns:a16="http://schemas.microsoft.com/office/drawing/2014/main" id="{00000000-0008-0000-0200-00001130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>
          <a:extLst>
            <a:ext uri="{FF2B5EF4-FFF2-40B4-BE49-F238E27FC236}">
              <a16:creationId xmlns:a16="http://schemas.microsoft.com/office/drawing/2014/main" id="{00000000-0008-0000-0200-000012300000}"/>
            </a:ext>
          </a:extLst>
        </xdr:cNvPr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>
          <a:extLst>
            <a:ext uri="{FF2B5EF4-FFF2-40B4-BE49-F238E27FC236}">
              <a16:creationId xmlns:a16="http://schemas.microsoft.com/office/drawing/2014/main" id="{00000000-0008-0000-0200-00001330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>
          <a:extLst>
            <a:ext uri="{FF2B5EF4-FFF2-40B4-BE49-F238E27FC236}">
              <a16:creationId xmlns:a16="http://schemas.microsoft.com/office/drawing/2014/main" id="{00000000-0008-0000-0200-000014300000}"/>
            </a:ext>
          </a:extLst>
        </xdr:cNvPr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>
          <a:extLst>
            <a:ext uri="{FF2B5EF4-FFF2-40B4-BE49-F238E27FC236}">
              <a16:creationId xmlns:a16="http://schemas.microsoft.com/office/drawing/2014/main" id="{00000000-0008-0000-0200-000015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>
          <a:extLst>
            <a:ext uri="{FF2B5EF4-FFF2-40B4-BE49-F238E27FC236}">
              <a16:creationId xmlns:a16="http://schemas.microsoft.com/office/drawing/2014/main" id="{00000000-0008-0000-0200-000016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>
          <a:extLst>
            <a:ext uri="{FF2B5EF4-FFF2-40B4-BE49-F238E27FC236}">
              <a16:creationId xmlns:a16="http://schemas.microsoft.com/office/drawing/2014/main" id="{00000000-0008-0000-0200-000017300000}"/>
            </a:ext>
          </a:extLst>
        </xdr:cNvPr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>
          <a:extLst>
            <a:ext uri="{FF2B5EF4-FFF2-40B4-BE49-F238E27FC236}">
              <a16:creationId xmlns:a16="http://schemas.microsoft.com/office/drawing/2014/main" id="{00000000-0008-0000-0200-000018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>
          <a:extLst>
            <a:ext uri="{FF2B5EF4-FFF2-40B4-BE49-F238E27FC236}">
              <a16:creationId xmlns:a16="http://schemas.microsoft.com/office/drawing/2014/main" id="{00000000-0008-0000-0200-000019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>
          <a:extLst>
            <a:ext uri="{FF2B5EF4-FFF2-40B4-BE49-F238E27FC236}">
              <a16:creationId xmlns:a16="http://schemas.microsoft.com/office/drawing/2014/main" id="{00000000-0008-0000-0200-00001A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>
          <a:extLst>
            <a:ext uri="{FF2B5EF4-FFF2-40B4-BE49-F238E27FC236}">
              <a16:creationId xmlns:a16="http://schemas.microsoft.com/office/drawing/2014/main" id="{00000000-0008-0000-0200-00001B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>
          <a:extLst>
            <a:ext uri="{FF2B5EF4-FFF2-40B4-BE49-F238E27FC236}">
              <a16:creationId xmlns:a16="http://schemas.microsoft.com/office/drawing/2014/main" id="{00000000-0008-0000-0200-00001C300000}"/>
            </a:ext>
          </a:extLst>
        </xdr:cNvPr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>
          <a:extLst>
            <a:ext uri="{FF2B5EF4-FFF2-40B4-BE49-F238E27FC236}">
              <a16:creationId xmlns:a16="http://schemas.microsoft.com/office/drawing/2014/main" id="{00000000-0008-0000-0200-00001D30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>
          <a:extLst>
            <a:ext uri="{FF2B5EF4-FFF2-40B4-BE49-F238E27FC236}">
              <a16:creationId xmlns:a16="http://schemas.microsoft.com/office/drawing/2014/main" id="{00000000-0008-0000-0200-00001E30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>
          <a:extLst>
            <a:ext uri="{FF2B5EF4-FFF2-40B4-BE49-F238E27FC236}">
              <a16:creationId xmlns:a16="http://schemas.microsoft.com/office/drawing/2014/main" id="{00000000-0008-0000-0200-00001F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>
          <a:extLst>
            <a:ext uri="{FF2B5EF4-FFF2-40B4-BE49-F238E27FC236}">
              <a16:creationId xmlns:a16="http://schemas.microsoft.com/office/drawing/2014/main" id="{00000000-0008-0000-0200-000020300000}"/>
            </a:ext>
          </a:extLst>
        </xdr:cNvPr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>
          <a:extLst>
            <a:ext uri="{FF2B5EF4-FFF2-40B4-BE49-F238E27FC236}">
              <a16:creationId xmlns:a16="http://schemas.microsoft.com/office/drawing/2014/main" id="{00000000-0008-0000-0200-000021300000}"/>
            </a:ext>
          </a:extLst>
        </xdr:cNvPr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>
          <a:extLst>
            <a:ext uri="{FF2B5EF4-FFF2-40B4-BE49-F238E27FC236}">
              <a16:creationId xmlns:a16="http://schemas.microsoft.com/office/drawing/2014/main" id="{00000000-0008-0000-0200-00002230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>
          <a:extLst>
            <a:ext uri="{FF2B5EF4-FFF2-40B4-BE49-F238E27FC236}">
              <a16:creationId xmlns:a16="http://schemas.microsoft.com/office/drawing/2014/main" id="{00000000-0008-0000-0200-000023300000}"/>
            </a:ext>
          </a:extLst>
        </xdr:cNvPr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>
          <a:extLst>
            <a:ext uri="{FF2B5EF4-FFF2-40B4-BE49-F238E27FC236}">
              <a16:creationId xmlns:a16="http://schemas.microsoft.com/office/drawing/2014/main" id="{00000000-0008-0000-0200-000092300000}"/>
            </a:ext>
          </a:extLst>
        </xdr:cNvPr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>
          <a:extLst>
            <a:ext uri="{FF2B5EF4-FFF2-40B4-BE49-F238E27FC236}">
              <a16:creationId xmlns:a16="http://schemas.microsoft.com/office/drawing/2014/main" id="{00000000-0008-0000-0300-00000134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>
          <a:extLst>
            <a:ext uri="{FF2B5EF4-FFF2-40B4-BE49-F238E27FC236}">
              <a16:creationId xmlns:a16="http://schemas.microsoft.com/office/drawing/2014/main" id="{00000000-0008-0000-0300-00000334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>
          <a:extLst>
            <a:ext uri="{FF2B5EF4-FFF2-40B4-BE49-F238E27FC236}">
              <a16:creationId xmlns:a16="http://schemas.microsoft.com/office/drawing/2014/main" id="{00000000-0008-0000-0300-00000434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>
          <a:extLst>
            <a:ext uri="{FF2B5EF4-FFF2-40B4-BE49-F238E27FC236}">
              <a16:creationId xmlns:a16="http://schemas.microsoft.com/office/drawing/2014/main" id="{00000000-0008-0000-0300-00000534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>
          <a:extLst>
            <a:ext uri="{FF2B5EF4-FFF2-40B4-BE49-F238E27FC236}">
              <a16:creationId xmlns:a16="http://schemas.microsoft.com/office/drawing/2014/main" id="{00000000-0008-0000-0300-00000634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00000000-0008-0000-0300-00000734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>
          <a:extLst>
            <a:ext uri="{FF2B5EF4-FFF2-40B4-BE49-F238E27FC236}">
              <a16:creationId xmlns:a16="http://schemas.microsoft.com/office/drawing/2014/main" id="{00000000-0008-0000-0300-00000834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>
          <a:extLst>
            <a:ext uri="{FF2B5EF4-FFF2-40B4-BE49-F238E27FC236}">
              <a16:creationId xmlns:a16="http://schemas.microsoft.com/office/drawing/2014/main" id="{00000000-0008-0000-0300-00003F340000}"/>
            </a:ext>
          </a:extLst>
        </xdr:cNvPr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>
          <a:extLst>
            <a:ext uri="{FF2B5EF4-FFF2-40B4-BE49-F238E27FC236}">
              <a16:creationId xmlns:a16="http://schemas.microsoft.com/office/drawing/2014/main" id="{00000000-0008-0000-0300-000040340000}"/>
            </a:ext>
          </a:extLst>
        </xdr:cNvPr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3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3" t="s">
        <v>126</v>
      </c>
      <c r="B4" s="214"/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5" ht="22.5" customHeight="1" x14ac:dyDescent="0.15">
      <c r="A5" s="221" t="s">
        <v>34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5" ht="22.5" customHeight="1" x14ac:dyDescent="0.15">
      <c r="A6" s="216" t="s">
        <v>125</v>
      </c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5" ht="22.5" customHeight="1" thickBot="1" x14ac:dyDescent="0.2">
      <c r="A7" s="218" t="s">
        <v>0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</row>
    <row r="8" spans="1:35" s="7" customFormat="1" ht="25.5" customHeight="1" thickBot="1" x14ac:dyDescent="0.2">
      <c r="A8" s="222" t="s">
        <v>1</v>
      </c>
      <c r="B8" s="223"/>
      <c r="C8" s="6" t="s">
        <v>46</v>
      </c>
      <c r="D8" s="224" t="s">
        <v>2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0</v>
      </c>
      <c r="D9" s="227"/>
      <c r="E9" s="228"/>
      <c r="F9" s="228"/>
      <c r="G9" s="9" t="s">
        <v>4</v>
      </c>
      <c r="H9" s="9" t="s">
        <v>14</v>
      </c>
      <c r="I9" s="207"/>
      <c r="J9" s="207"/>
      <c r="K9" s="207"/>
      <c r="L9" s="208" t="s">
        <v>5</v>
      </c>
      <c r="M9" s="209"/>
      <c r="N9" s="9" t="s">
        <v>41</v>
      </c>
      <c r="O9" s="209">
        <v>12</v>
      </c>
      <c r="P9" s="209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10" t="s">
        <v>118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2"/>
    </row>
    <row r="11" spans="1:35" s="109" customFormat="1" ht="9" customHeight="1" x14ac:dyDescent="0.15">
      <c r="A11" s="200" t="s">
        <v>6</v>
      </c>
      <c r="B11" s="203" t="s">
        <v>7</v>
      </c>
      <c r="C11" s="186"/>
      <c r="D11" s="232" t="s">
        <v>47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05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06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05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06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05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06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05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06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9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61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A26:AC26"/>
    <mergeCell ref="R25:T25"/>
    <mergeCell ref="V25:Z25"/>
    <mergeCell ref="R28:T28"/>
    <mergeCell ref="V28:Z28"/>
    <mergeCell ref="R26:T26"/>
    <mergeCell ref="V26:Z26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M28:Q28"/>
    <mergeCell ref="D26:H26"/>
    <mergeCell ref="I26:K26"/>
    <mergeCell ref="M26:Q26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C5" sqref="C5:C6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16" t="s">
        <v>15</v>
      </c>
      <c r="B1" s="216"/>
      <c r="C1" s="217"/>
      <c r="D1" s="217"/>
      <c r="E1" s="217"/>
      <c r="G1" s="18"/>
      <c r="J1" s="18"/>
    </row>
    <row r="2" spans="1:13" s="109" customFormat="1" ht="25.5" customHeight="1" thickBot="1" x14ac:dyDescent="0.2">
      <c r="A2" s="222" t="s">
        <v>1</v>
      </c>
      <c r="B2" s="254"/>
      <c r="C2" s="255"/>
      <c r="D2" s="17" t="s">
        <v>48</v>
      </c>
      <c r="E2" s="256" t="s">
        <v>16</v>
      </c>
      <c r="F2" s="257"/>
      <c r="G2" s="257"/>
      <c r="H2" s="257"/>
      <c r="I2" s="257"/>
      <c r="J2" s="257"/>
      <c r="K2" s="257"/>
      <c r="L2" s="257"/>
      <c r="M2" s="258"/>
    </row>
    <row r="3" spans="1:13" s="109" customFormat="1" ht="12.75" customHeight="1" x14ac:dyDescent="0.15">
      <c r="A3" s="198" t="s">
        <v>17</v>
      </c>
      <c r="B3" s="252">
        <v>1</v>
      </c>
      <c r="C3" s="253" t="s">
        <v>18</v>
      </c>
      <c r="D3" s="249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1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50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15">
      <c r="A6" s="198"/>
      <c r="B6" s="251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50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1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50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1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50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15">
      <c r="A12" s="198"/>
      <c r="B12" s="251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50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1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50">
        <v>7</v>
      </c>
      <c r="C15" s="243" t="s">
        <v>38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">
      <c r="A16" s="259"/>
      <c r="B16" s="260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1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50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15">
      <c r="A21" s="198"/>
      <c r="B21" s="251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50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15">
      <c r="A23" s="198"/>
      <c r="B23" s="251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50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15">
      <c r="A25" s="198"/>
      <c r="B25" s="251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50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1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50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15">
      <c r="A29" s="198"/>
      <c r="B29" s="251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50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9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0</v>
      </c>
      <c r="E33" s="270" t="s">
        <v>51</v>
      </c>
      <c r="F33" s="271"/>
      <c r="G33" s="271"/>
      <c r="H33" s="271"/>
      <c r="I33" s="271"/>
      <c r="J33" s="271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70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3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3" t="s">
        <v>127</v>
      </c>
      <c r="B4" s="214"/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5" ht="22.5" customHeight="1" x14ac:dyDescent="0.15">
      <c r="A5" s="221" t="s">
        <v>34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5" ht="22.5" customHeight="1" x14ac:dyDescent="0.15">
      <c r="A6" s="216" t="s">
        <v>125</v>
      </c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5" ht="22.5" customHeight="1" thickBot="1" x14ac:dyDescent="0.2">
      <c r="A7" s="218" t="s">
        <v>0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</row>
    <row r="8" spans="1:35" s="7" customFormat="1" ht="25.5" customHeight="1" thickBot="1" x14ac:dyDescent="0.2">
      <c r="A8" s="222" t="s">
        <v>1</v>
      </c>
      <c r="B8" s="223"/>
      <c r="C8" s="6" t="s">
        <v>46</v>
      </c>
      <c r="D8" s="224" t="s">
        <v>2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1085280</v>
      </c>
      <c r="D9" s="227">
        <v>20</v>
      </c>
      <c r="E9" s="228"/>
      <c r="F9" s="228"/>
      <c r="G9" s="9" t="s">
        <v>4</v>
      </c>
      <c r="H9" s="9" t="s">
        <v>14</v>
      </c>
      <c r="I9" s="207">
        <v>4522</v>
      </c>
      <c r="J9" s="207"/>
      <c r="K9" s="207"/>
      <c r="L9" s="208" t="s">
        <v>5</v>
      </c>
      <c r="M9" s="209"/>
      <c r="N9" s="9" t="s">
        <v>41</v>
      </c>
      <c r="O9" s="209">
        <v>12</v>
      </c>
      <c r="P9" s="209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10" t="s">
        <v>119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2"/>
    </row>
    <row r="11" spans="1:35" s="109" customFormat="1" ht="9" customHeight="1" x14ac:dyDescent="0.15">
      <c r="A11" s="200" t="s">
        <v>6</v>
      </c>
      <c r="B11" s="203" t="s">
        <v>7</v>
      </c>
      <c r="C11" s="186">
        <v>617330</v>
      </c>
      <c r="D11" s="232" t="s">
        <v>74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05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06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05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06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05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06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05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06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68300</v>
      </c>
      <c r="D25" s="175" t="s">
        <v>75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76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77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21000</v>
      </c>
      <c r="D27" s="175" t="s">
        <v>78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79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20000</v>
      </c>
      <c r="D29" s="175" t="s">
        <v>80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60350</v>
      </c>
      <c r="D31" s="175" t="s">
        <v>81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82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50</v>
      </c>
      <c r="D33" s="175" t="s">
        <v>83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9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123510</v>
      </c>
      <c r="D35" s="175" t="s">
        <v>84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72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A32:AC32"/>
    <mergeCell ref="AA34:AC34"/>
    <mergeCell ref="D30:H30"/>
    <mergeCell ref="I30:K30"/>
    <mergeCell ref="M30:Q30"/>
    <mergeCell ref="R30:T30"/>
    <mergeCell ref="M29:Q29"/>
    <mergeCell ref="D31:H31"/>
    <mergeCell ref="I31:K31"/>
    <mergeCell ref="M31:Q31"/>
    <mergeCell ref="R31:T31"/>
    <mergeCell ref="R25:T25"/>
    <mergeCell ref="V25:Z25"/>
    <mergeCell ref="M28:Q2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B33:B34"/>
    <mergeCell ref="M36:Q36"/>
    <mergeCell ref="R36:T36"/>
    <mergeCell ref="I35:K35"/>
    <mergeCell ref="M35:Q35"/>
    <mergeCell ref="R35:T35"/>
    <mergeCell ref="V35:Z35"/>
    <mergeCell ref="D32:H32"/>
    <mergeCell ref="I32:K32"/>
    <mergeCell ref="M32:Q32"/>
    <mergeCell ref="R32:T32"/>
    <mergeCell ref="C39:AC39"/>
    <mergeCell ref="C19:C20"/>
    <mergeCell ref="C21:C22"/>
    <mergeCell ref="D25:H25"/>
    <mergeCell ref="I25:K25"/>
    <mergeCell ref="V33:Z33"/>
    <mergeCell ref="R33:T33"/>
    <mergeCell ref="C29:C30"/>
    <mergeCell ref="C31:C32"/>
    <mergeCell ref="AA33:AC33"/>
    <mergeCell ref="D34:H34"/>
    <mergeCell ref="I34:K34"/>
    <mergeCell ref="M34:Q34"/>
    <mergeCell ref="R34:T34"/>
    <mergeCell ref="V34:Z34"/>
    <mergeCell ref="V31:Z31"/>
    <mergeCell ref="R29:T29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D28:H28"/>
    <mergeCell ref="I28:K28"/>
    <mergeCell ref="D29:H29"/>
    <mergeCell ref="C33:C34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23:C24"/>
    <mergeCell ref="I27:K27"/>
    <mergeCell ref="D21:AD22"/>
    <mergeCell ref="D23:AD24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R28:T28"/>
    <mergeCell ref="V28:Z28"/>
    <mergeCell ref="AA31:AC31"/>
    <mergeCell ref="V29:Z29"/>
    <mergeCell ref="AA29:AC29"/>
    <mergeCell ref="V30:Z30"/>
    <mergeCell ref="AA30:AC30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16" t="s">
        <v>15</v>
      </c>
      <c r="B1" s="216"/>
      <c r="C1" s="217"/>
      <c r="D1" s="217"/>
      <c r="E1" s="217"/>
      <c r="G1" s="18"/>
      <c r="J1" s="18"/>
    </row>
    <row r="2" spans="1:13" s="109" customFormat="1" ht="25.5" customHeight="1" thickBot="1" x14ac:dyDescent="0.2">
      <c r="A2" s="222" t="s">
        <v>1</v>
      </c>
      <c r="B2" s="254"/>
      <c r="C2" s="255"/>
      <c r="D2" s="17" t="s">
        <v>48</v>
      </c>
      <c r="E2" s="256" t="s">
        <v>16</v>
      </c>
      <c r="F2" s="257"/>
      <c r="G2" s="257"/>
      <c r="H2" s="257"/>
      <c r="I2" s="257"/>
      <c r="J2" s="257"/>
      <c r="K2" s="257"/>
      <c r="L2" s="257"/>
      <c r="M2" s="258"/>
    </row>
    <row r="3" spans="1:13" s="109" customFormat="1" ht="12.75" customHeight="1" x14ac:dyDescent="0.15">
      <c r="A3" s="198" t="s">
        <v>17</v>
      </c>
      <c r="B3" s="252">
        <v>1</v>
      </c>
      <c r="C3" s="253" t="s">
        <v>18</v>
      </c>
      <c r="D3" s="249">
        <f>F3+F4+I3+I4+L3+L4</f>
        <v>78500</v>
      </c>
      <c r="E3" s="21" t="s">
        <v>85</v>
      </c>
      <c r="F3" s="53">
        <v>78500</v>
      </c>
      <c r="G3" s="38" t="s">
        <v>86</v>
      </c>
      <c r="H3" s="54"/>
      <c r="I3" s="53"/>
      <c r="J3" s="38" t="s">
        <v>86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1"/>
      <c r="C4" s="244"/>
      <c r="D4" s="246"/>
      <c r="E4" s="21"/>
      <c r="F4" s="53"/>
      <c r="G4" s="38" t="s">
        <v>86</v>
      </c>
      <c r="H4" s="54"/>
      <c r="I4" s="53"/>
      <c r="J4" s="38" t="s">
        <v>86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50">
        <v>2</v>
      </c>
      <c r="C5" s="243" t="s">
        <v>19</v>
      </c>
      <c r="D5" s="241">
        <f>F5+F6+I5+I6+L5+L6</f>
        <v>95735</v>
      </c>
      <c r="E5" s="22" t="s">
        <v>87</v>
      </c>
      <c r="F5" s="55">
        <v>38000</v>
      </c>
      <c r="G5" s="39" t="s">
        <v>86</v>
      </c>
      <c r="H5" s="56" t="s">
        <v>88</v>
      </c>
      <c r="I5" s="55">
        <v>14525</v>
      </c>
      <c r="J5" s="39" t="s">
        <v>86</v>
      </c>
      <c r="K5" s="33" t="s">
        <v>89</v>
      </c>
      <c r="L5" s="55">
        <v>38010</v>
      </c>
      <c r="M5" s="44" t="s">
        <v>4</v>
      </c>
    </row>
    <row r="6" spans="1:13" s="109" customFormat="1" ht="12.75" customHeight="1" x14ac:dyDescent="0.15">
      <c r="A6" s="198"/>
      <c r="B6" s="251"/>
      <c r="C6" s="244"/>
      <c r="D6" s="246"/>
      <c r="E6" s="23" t="s">
        <v>90</v>
      </c>
      <c r="F6" s="57">
        <v>5200</v>
      </c>
      <c r="G6" s="40" t="s">
        <v>86</v>
      </c>
      <c r="H6" s="58"/>
      <c r="I6" s="57"/>
      <c r="J6" s="40" t="s">
        <v>86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50">
        <v>3</v>
      </c>
      <c r="C7" s="243" t="s">
        <v>20</v>
      </c>
      <c r="D7" s="241">
        <f>F7+F8+I7+I8+L7+L8</f>
        <v>84000</v>
      </c>
      <c r="E7" s="21" t="s">
        <v>91</v>
      </c>
      <c r="F7" s="53">
        <v>84000</v>
      </c>
      <c r="G7" s="39" t="s">
        <v>86</v>
      </c>
      <c r="H7" s="54"/>
      <c r="I7" s="53"/>
      <c r="J7" s="39" t="s">
        <v>86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1"/>
      <c r="C8" s="244"/>
      <c r="D8" s="246"/>
      <c r="E8" s="21"/>
      <c r="F8" s="53"/>
      <c r="G8" s="40" t="s">
        <v>86</v>
      </c>
      <c r="H8" s="54"/>
      <c r="I8" s="53"/>
      <c r="J8" s="40" t="s">
        <v>86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50">
        <v>4</v>
      </c>
      <c r="C9" s="243" t="s">
        <v>21</v>
      </c>
      <c r="D9" s="241">
        <f>F9+F10+I9+I10+L9+L10</f>
        <v>0</v>
      </c>
      <c r="E9" s="22"/>
      <c r="F9" s="55"/>
      <c r="G9" s="39" t="s">
        <v>86</v>
      </c>
      <c r="H9" s="56"/>
      <c r="I9" s="55"/>
      <c r="J9" s="39" t="s">
        <v>86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1"/>
      <c r="C10" s="244"/>
      <c r="D10" s="246"/>
      <c r="E10" s="23"/>
      <c r="F10" s="57"/>
      <c r="G10" s="40" t="s">
        <v>86</v>
      </c>
      <c r="H10" s="58"/>
      <c r="I10" s="57"/>
      <c r="J10" s="40" t="s">
        <v>86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50">
        <v>5</v>
      </c>
      <c r="C11" s="261" t="s">
        <v>22</v>
      </c>
      <c r="D11" s="241">
        <f>F11+F12+I11+I12+L11+L12</f>
        <v>153579</v>
      </c>
      <c r="E11" s="22" t="s">
        <v>92</v>
      </c>
      <c r="F11" s="55">
        <v>69542</v>
      </c>
      <c r="G11" s="39" t="s">
        <v>86</v>
      </c>
      <c r="H11" s="56" t="s">
        <v>93</v>
      </c>
      <c r="I11" s="55">
        <v>48552</v>
      </c>
      <c r="J11" s="39" t="s">
        <v>86</v>
      </c>
      <c r="K11" s="33" t="s">
        <v>94</v>
      </c>
      <c r="L11" s="55">
        <v>35485</v>
      </c>
      <c r="M11" s="44" t="s">
        <v>4</v>
      </c>
    </row>
    <row r="12" spans="1:13" s="109" customFormat="1" ht="12.75" customHeight="1" x14ac:dyDescent="0.15">
      <c r="A12" s="198"/>
      <c r="B12" s="251"/>
      <c r="C12" s="262"/>
      <c r="D12" s="246"/>
      <c r="E12" s="23"/>
      <c r="F12" s="57"/>
      <c r="G12" s="40" t="s">
        <v>86</v>
      </c>
      <c r="H12" s="58"/>
      <c r="I12" s="57"/>
      <c r="J12" s="40" t="s">
        <v>86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50">
        <v>6</v>
      </c>
      <c r="C13" s="243" t="s">
        <v>23</v>
      </c>
      <c r="D13" s="241">
        <f>F13+F14+I13+I14+L13+L14</f>
        <v>150750</v>
      </c>
      <c r="E13" s="22" t="s">
        <v>95</v>
      </c>
      <c r="F13" s="55">
        <v>150750</v>
      </c>
      <c r="G13" s="39" t="s">
        <v>86</v>
      </c>
      <c r="H13" s="56"/>
      <c r="I13" s="55"/>
      <c r="J13" s="39" t="s">
        <v>86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1"/>
      <c r="C14" s="244"/>
      <c r="D14" s="246"/>
      <c r="E14" s="23"/>
      <c r="F14" s="57"/>
      <c r="G14" s="40" t="s">
        <v>86</v>
      </c>
      <c r="H14" s="58"/>
      <c r="I14" s="57"/>
      <c r="J14" s="40" t="s">
        <v>86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50">
        <v>7</v>
      </c>
      <c r="C15" s="243" t="s">
        <v>38</v>
      </c>
      <c r="D15" s="241">
        <f>F15+F16+I15+I16+L15+L16</f>
        <v>57000</v>
      </c>
      <c r="E15" s="21" t="s">
        <v>96</v>
      </c>
      <c r="F15" s="53">
        <v>37000</v>
      </c>
      <c r="G15" s="39" t="s">
        <v>86</v>
      </c>
      <c r="H15" s="54" t="s">
        <v>97</v>
      </c>
      <c r="I15" s="53">
        <v>20000</v>
      </c>
      <c r="J15" s="39" t="s">
        <v>86</v>
      </c>
      <c r="K15" s="31"/>
      <c r="L15" s="53"/>
      <c r="M15" s="44" t="s">
        <v>4</v>
      </c>
    </row>
    <row r="16" spans="1:13" s="109" customFormat="1" ht="12.75" customHeight="1" thickBot="1" x14ac:dyDescent="0.2">
      <c r="A16" s="259"/>
      <c r="B16" s="260"/>
      <c r="C16" s="263"/>
      <c r="D16" s="242"/>
      <c r="E16" s="24"/>
      <c r="F16" s="59"/>
      <c r="G16" s="41" t="s">
        <v>86</v>
      </c>
      <c r="H16" s="60"/>
      <c r="I16" s="59"/>
      <c r="J16" s="41" t="s">
        <v>86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98</v>
      </c>
      <c r="F18" s="47">
        <v>82543</v>
      </c>
      <c r="G18" s="38" t="s">
        <v>86</v>
      </c>
      <c r="H18" s="31"/>
      <c r="I18" s="47"/>
      <c r="J18" s="38" t="s">
        <v>86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1"/>
      <c r="C19" s="244"/>
      <c r="D19" s="180"/>
      <c r="E19" s="25"/>
      <c r="F19" s="49"/>
      <c r="G19" s="40" t="s">
        <v>86</v>
      </c>
      <c r="H19" s="35"/>
      <c r="I19" s="49"/>
      <c r="J19" s="40" t="s">
        <v>86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50">
        <v>2</v>
      </c>
      <c r="C20" s="247" t="s">
        <v>28</v>
      </c>
      <c r="D20" s="241">
        <f>F20+F21+I20+I21+L20+L21</f>
        <v>154855</v>
      </c>
      <c r="E20" s="26" t="s">
        <v>99</v>
      </c>
      <c r="F20" s="47">
        <v>28355</v>
      </c>
      <c r="G20" s="38" t="s">
        <v>86</v>
      </c>
      <c r="H20" s="31" t="s">
        <v>120</v>
      </c>
      <c r="I20" s="47">
        <v>78000</v>
      </c>
      <c r="J20" s="38" t="s">
        <v>86</v>
      </c>
      <c r="K20" s="31" t="s">
        <v>100</v>
      </c>
      <c r="L20" s="47">
        <v>48500</v>
      </c>
      <c r="M20" s="43" t="s">
        <v>4</v>
      </c>
    </row>
    <row r="21" spans="1:13" s="109" customFormat="1" ht="18" customHeight="1" x14ac:dyDescent="0.15">
      <c r="A21" s="198"/>
      <c r="B21" s="251"/>
      <c r="C21" s="248"/>
      <c r="D21" s="246"/>
      <c r="E21" s="26"/>
      <c r="F21" s="47"/>
      <c r="G21" s="38" t="s">
        <v>86</v>
      </c>
      <c r="H21" s="31"/>
      <c r="I21" s="47"/>
      <c r="J21" s="38" t="s">
        <v>86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50">
        <v>3</v>
      </c>
      <c r="C22" s="243" t="s">
        <v>29</v>
      </c>
      <c r="D22" s="241">
        <f>F22+F23+I22+I23+L22+L23</f>
        <v>155821</v>
      </c>
      <c r="E22" s="27" t="s">
        <v>101</v>
      </c>
      <c r="F22" s="48">
        <v>54321</v>
      </c>
      <c r="G22" s="39" t="s">
        <v>86</v>
      </c>
      <c r="H22" s="33" t="s">
        <v>102</v>
      </c>
      <c r="I22" s="48">
        <v>52500</v>
      </c>
      <c r="J22" s="39" t="s">
        <v>86</v>
      </c>
      <c r="K22" s="33" t="s">
        <v>103</v>
      </c>
      <c r="L22" s="48">
        <v>49000</v>
      </c>
      <c r="M22" s="44" t="s">
        <v>4</v>
      </c>
    </row>
    <row r="23" spans="1:13" s="109" customFormat="1" ht="18" customHeight="1" x14ac:dyDescent="0.15">
      <c r="A23" s="198"/>
      <c r="B23" s="251"/>
      <c r="C23" s="244"/>
      <c r="D23" s="246"/>
      <c r="E23" s="25"/>
      <c r="F23" s="49"/>
      <c r="G23" s="40" t="s">
        <v>86</v>
      </c>
      <c r="H23" s="35"/>
      <c r="I23" s="49"/>
      <c r="J23" s="40" t="s">
        <v>86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50">
        <v>4</v>
      </c>
      <c r="C24" s="243" t="s">
        <v>30</v>
      </c>
      <c r="D24" s="241">
        <f>F24+F25+I24+I25+L24+L25</f>
        <v>315008</v>
      </c>
      <c r="E24" s="26" t="s">
        <v>104</v>
      </c>
      <c r="F24" s="47">
        <v>145008</v>
      </c>
      <c r="G24" s="38" t="s">
        <v>86</v>
      </c>
      <c r="H24" s="31" t="s">
        <v>105</v>
      </c>
      <c r="I24" s="47">
        <v>120000</v>
      </c>
      <c r="J24" s="38" t="s">
        <v>86</v>
      </c>
      <c r="K24" s="31" t="s">
        <v>106</v>
      </c>
      <c r="L24" s="47">
        <v>50000</v>
      </c>
      <c r="M24" s="43" t="s">
        <v>4</v>
      </c>
    </row>
    <row r="25" spans="1:13" s="109" customFormat="1" ht="18" customHeight="1" x14ac:dyDescent="0.15">
      <c r="A25" s="198"/>
      <c r="B25" s="251"/>
      <c r="C25" s="244"/>
      <c r="D25" s="246"/>
      <c r="E25" s="26"/>
      <c r="F25" s="47"/>
      <c r="G25" s="38" t="s">
        <v>86</v>
      </c>
      <c r="H25" s="31"/>
      <c r="I25" s="47"/>
      <c r="J25" s="38" t="s">
        <v>86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50">
        <v>5</v>
      </c>
      <c r="C26" s="243" t="s">
        <v>31</v>
      </c>
      <c r="D26" s="241">
        <f>F26+F27+I26+I27+L26+L27</f>
        <v>135278</v>
      </c>
      <c r="E26" s="27" t="s">
        <v>107</v>
      </c>
      <c r="F26" s="48">
        <v>75278</v>
      </c>
      <c r="G26" s="39" t="s">
        <v>86</v>
      </c>
      <c r="H26" s="33" t="s">
        <v>117</v>
      </c>
      <c r="I26" s="48">
        <v>60000</v>
      </c>
      <c r="J26" s="39" t="s">
        <v>86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1"/>
      <c r="C27" s="244"/>
      <c r="D27" s="246"/>
      <c r="E27" s="25"/>
      <c r="F27" s="49"/>
      <c r="G27" s="40" t="s">
        <v>86</v>
      </c>
      <c r="H27" s="35"/>
      <c r="I27" s="49"/>
      <c r="J27" s="40" t="s">
        <v>86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50">
        <v>6</v>
      </c>
      <c r="C28" s="178" t="s">
        <v>32</v>
      </c>
      <c r="D28" s="241">
        <f>F28+F29+I28+I29+L28+L29</f>
        <v>153699</v>
      </c>
      <c r="E28" s="27" t="s">
        <v>108</v>
      </c>
      <c r="F28" s="48">
        <v>75825</v>
      </c>
      <c r="G28" s="39" t="s">
        <v>86</v>
      </c>
      <c r="H28" s="33" t="s">
        <v>109</v>
      </c>
      <c r="I28" s="48">
        <v>47887</v>
      </c>
      <c r="J28" s="39" t="s">
        <v>86</v>
      </c>
      <c r="K28" s="33" t="s">
        <v>110</v>
      </c>
      <c r="L28" s="48">
        <v>29987</v>
      </c>
      <c r="M28" s="44" t="s">
        <v>4</v>
      </c>
    </row>
    <row r="29" spans="1:13" s="109" customFormat="1" ht="18" customHeight="1" x14ac:dyDescent="0.15">
      <c r="A29" s="198"/>
      <c r="B29" s="251"/>
      <c r="C29" s="180"/>
      <c r="D29" s="246"/>
      <c r="E29" s="25"/>
      <c r="F29" s="49"/>
      <c r="G29" s="40" t="s">
        <v>86</v>
      </c>
      <c r="H29" s="35"/>
      <c r="I29" s="49"/>
      <c r="J29" s="40" t="s">
        <v>86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50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9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1616768</v>
      </c>
      <c r="E33" s="270" t="s">
        <v>51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73</v>
      </c>
      <c r="D40" s="130">
        <f t="shared" ref="D40:D45" si="0">F40+I40+L40</f>
        <v>150000</v>
      </c>
      <c r="E40" s="95" t="s">
        <v>111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47000</v>
      </c>
      <c r="E41" s="84" t="s">
        <v>71</v>
      </c>
      <c r="F41" s="85">
        <v>28000</v>
      </c>
      <c r="G41" s="100" t="s">
        <v>4</v>
      </c>
      <c r="H41" s="87" t="s">
        <v>112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25000</v>
      </c>
      <c r="E42" s="84" t="s">
        <v>67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25000</v>
      </c>
      <c r="E43" s="84" t="s">
        <v>113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3000</v>
      </c>
      <c r="E44" s="84" t="s">
        <v>115</v>
      </c>
      <c r="F44" s="85">
        <v>1000</v>
      </c>
      <c r="G44" s="100" t="s">
        <v>4</v>
      </c>
      <c r="H44" s="87" t="s">
        <v>116</v>
      </c>
      <c r="I44" s="85">
        <v>1000</v>
      </c>
      <c r="J44" s="100" t="s">
        <v>4</v>
      </c>
      <c r="K44" s="87" t="s">
        <v>122</v>
      </c>
      <c r="L44" s="85">
        <v>1000</v>
      </c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2020-03-06T07:24:38Z</dcterms:created>
  <dcterms:modified xsi:type="dcterms:W3CDTF">2024-03-12T07:46:46Z</dcterms:modified>
</cp:coreProperties>
</file>