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wfs\西区\03地域振興課\110_自治会・町内会\150_地域活動推進費\2026(R8)年度【5年保存_令和14年度廃棄】\000_各種手引き・要綱\地域活動推進費\様式\01_市民局作成様式\ホームページ掲載・自治会送付用\"/>
    </mc:Choice>
  </mc:AlternateContent>
  <xr:revisionPtr revIDLastSave="0" documentId="13_ncr:1_{99210363-31BB-4DBC-A8CC-04E53A73B4F8}" xr6:coauthVersionLast="47" xr6:coauthVersionMax="47" xr10:uidLastSave="{00000000-0000-0000-0000-000000000000}"/>
  <bookViews>
    <workbookView xWindow="-120" yWindow="-120" windowWidth="20730" windowHeight="11040" xr2:uid="{00000000-000D-0000-FFFF-FFFF00000000}"/>
  </bookViews>
  <sheets>
    <sheet name="収入の部" sheetId="4" r:id="rId1"/>
    <sheet name="支出の部" sheetId="5" r:id="rId2"/>
    <sheet name="収入の部（記載例）" sheetId="3" r:id="rId3"/>
    <sheet name="支出の部 (記載例)" sheetId="6" r:id="rId4"/>
  </sheets>
  <definedNames>
    <definedName name="_xlnm.Print_Area" localSheetId="1">支出の部!$A$1:$N$52</definedName>
    <definedName name="_xlnm.Print_Area" localSheetId="3">'支出の部 (記載例)'!$A$1:$N$52</definedName>
    <definedName name="_xlnm.Print_Area" localSheetId="0">収入の部!$A$3:$AD$42</definedName>
    <definedName name="_xlnm.Print_Area" localSheetId="2">'収入の部（記載例）'!$A$1:$AD$41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5" l="1"/>
  <c r="E50" i="5"/>
  <c r="E43" i="5"/>
  <c r="E33" i="5"/>
  <c r="E32" i="5"/>
  <c r="E17" i="5"/>
  <c r="C15" i="4"/>
  <c r="C14" i="4"/>
  <c r="AH12" i="4"/>
  <c r="C14" i="3" l="1"/>
  <c r="C13" i="3"/>
  <c r="AH11" i="3" l="1"/>
  <c r="E50" i="6"/>
  <c r="E43" i="6"/>
  <c r="E32" i="6"/>
  <c r="E17" i="6"/>
  <c r="N13" i="4"/>
  <c r="AH13" i="4" s="1"/>
  <c r="C11" i="4" l="1"/>
  <c r="C42" i="4" s="1"/>
  <c r="E33" i="6"/>
  <c r="E52" i="6" s="1"/>
  <c r="N12" i="3"/>
  <c r="AH12" i="3" s="1"/>
  <c r="C10" i="3" s="1"/>
  <c r="C4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Seiichi Uchida</author>
    <author>作成者</author>
  </authors>
  <commentList>
    <comment ref="C11" authorId="0" shapeId="0" xr:uid="{00000000-0006-0000-0000-000001000000}">
      <text>
        <r>
          <rPr>
            <sz val="9"/>
            <color indexed="81"/>
            <rFont val="ＭＳ Ｐゴシック"/>
            <family val="3"/>
            <charset val="128"/>
          </rPr>
          <t>自動計算されます。</t>
        </r>
      </text>
    </comment>
    <comment ref="N12" authorId="0" shapeId="0" xr:uid="{00000000-0006-0000-0000-000002000000}">
      <text>
        <r>
          <rPr>
            <sz val="9"/>
            <color indexed="81"/>
            <rFont val="ＭＳ Ｐゴシック"/>
            <family val="3"/>
            <charset val="128"/>
          </rPr>
          <t>加入世帯数（会費会員＋減免会員）を入力してください。</t>
        </r>
      </text>
    </comment>
    <comment ref="N13" authorId="0" shapeId="0" xr:uid="{00000000-0006-0000-0000-000003000000}">
      <text>
        <r>
          <rPr>
            <sz val="9"/>
            <color indexed="81"/>
            <rFont val="ＭＳ Ｐゴシック"/>
            <family val="3"/>
            <charset val="128"/>
          </rPr>
          <t>支出の部の③「補助対象予定経費」が自動入力されます。</t>
        </r>
      </text>
    </comment>
    <comment ref="C14" authorId="0" shapeId="0" xr:uid="{00000000-0006-0000-0000-000004000000}">
      <text>
        <r>
          <rPr>
            <sz val="9"/>
            <color indexed="81"/>
            <rFont val="ＭＳ Ｐゴシック"/>
            <family val="3"/>
            <charset val="128"/>
          </rPr>
          <t>「摘要」欄に防犯灯数を入力すれば、自動計算されます。</t>
        </r>
      </text>
    </comment>
    <comment ref="G14" authorId="0" shapeId="0" xr:uid="{00000000-0006-0000-0000-000005000000}">
      <text>
        <r>
          <rPr>
            <sz val="9"/>
            <color indexed="81"/>
            <rFont val="ＭＳ Ｐゴシック"/>
            <family val="3"/>
            <charset val="128"/>
          </rPr>
          <t xml:space="preserve">防犯灯数を入力してください。
</t>
        </r>
      </text>
    </comment>
    <comment ref="C15" authorId="0" shapeId="0" xr:uid="{00000000-0006-0000-0000-000006000000}">
      <text>
        <r>
          <rPr>
            <sz val="9"/>
            <color indexed="81"/>
            <rFont val="ＭＳ Ｐゴシック"/>
            <family val="3"/>
            <charset val="128"/>
          </rPr>
          <t xml:space="preserve">「摘要」欄に入力すれば、自動計算されます。
（以下、同様）
</t>
        </r>
      </text>
    </comment>
    <comment ref="B26" authorId="1" shapeId="0" xr:uid="{00000000-0006-0000-0000-000007000000}">
      <text>
        <r>
          <rPr>
            <sz val="9"/>
            <color indexed="81"/>
            <rFont val="ＭＳ Ｐゴシック"/>
            <family val="3"/>
            <charset val="128"/>
          </rPr>
          <t xml:space="preserve">上記以外の補助金収入がある場合は、「項目」と「予算額」「摘要」欄に入力してください。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Seiichi Uchida</author>
    <author>作成者</author>
  </authors>
  <commentList>
    <comment ref="C10" authorId="0" shapeId="0" xr:uid="{00000000-0006-0000-0200-000001000000}">
      <text>
        <r>
          <rPr>
            <sz val="9"/>
            <color indexed="81"/>
            <rFont val="ＭＳ Ｐゴシック"/>
            <family val="3"/>
            <charset val="128"/>
          </rPr>
          <t>自動計算されます。</t>
        </r>
      </text>
    </comment>
    <comment ref="N11" authorId="0" shapeId="0" xr:uid="{00000000-0006-0000-0200-000002000000}">
      <text>
        <r>
          <rPr>
            <sz val="9"/>
            <color indexed="81"/>
            <rFont val="ＭＳ Ｐゴシック"/>
            <family val="3"/>
            <charset val="128"/>
          </rPr>
          <t>加入世帯数（会費会員＋減免会員）を入力してください。</t>
        </r>
      </text>
    </comment>
    <comment ref="N12" authorId="0" shapeId="0" xr:uid="{00000000-0006-0000-0200-000003000000}">
      <text>
        <r>
          <rPr>
            <sz val="9"/>
            <color indexed="81"/>
            <rFont val="ＭＳ Ｐゴシック"/>
            <family val="3"/>
            <charset val="128"/>
          </rPr>
          <t>支出の部の③「補助対象予定経費」が自動入力されます。</t>
        </r>
      </text>
    </comment>
    <comment ref="C13" authorId="1" shapeId="0" xr:uid="{00000000-0006-0000-0200-000004000000}">
      <text>
        <r>
          <rPr>
            <sz val="9"/>
            <color indexed="81"/>
            <rFont val="ＭＳ Ｐゴシック"/>
            <family val="3"/>
            <charset val="128"/>
          </rPr>
          <t>「摘要」欄に防犯灯数を入力すれば、自動計算されます。</t>
        </r>
      </text>
    </comment>
    <comment ref="G13" authorId="0" shapeId="0" xr:uid="{00000000-0006-0000-0200-000005000000}">
      <text>
        <r>
          <rPr>
            <sz val="9"/>
            <color indexed="81"/>
            <rFont val="ＭＳ Ｐゴシック"/>
            <family val="3"/>
            <charset val="128"/>
          </rPr>
          <t xml:space="preserve">防犯灯数を入力してください。
</t>
        </r>
      </text>
    </comment>
    <comment ref="C14" authorId="1" shapeId="0" xr:uid="{00000000-0006-0000-0200-000006000000}">
      <text>
        <r>
          <rPr>
            <sz val="9"/>
            <color indexed="81"/>
            <rFont val="ＭＳ Ｐゴシック"/>
            <family val="3"/>
            <charset val="128"/>
          </rPr>
          <t xml:space="preserve">「摘要」欄に入力すれば、自動計算されます。
（以下、同様）
</t>
        </r>
      </text>
    </comment>
  </commentList>
</comments>
</file>

<file path=xl/sharedStrings.xml><?xml version="1.0" encoding="utf-8"?>
<sst xmlns="http://schemas.openxmlformats.org/spreadsheetml/2006/main" count="220" uniqueCount="120">
  <si>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</si>
  <si>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</si>
  <si>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</si>
  <si>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</si>
  <si>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2　補助金</t>
    <rPh sb="2" eb="5">
      <t>ホジョキン</t>
    </rPh>
    <phoneticPr fontId="2"/>
  </si>
  <si>
    <t>地域活動推進費</t>
    <rPh sb="0" eb="2">
      <t>チイキ</t>
    </rPh>
    <rPh sb="2" eb="4">
      <t>カツドウ</t>
    </rPh>
    <rPh sb="4" eb="6">
      <t>スイシン</t>
    </rPh>
    <rPh sb="6" eb="7">
      <t>ヒ</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</si>
  <si>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</si>
  <si>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</si>
  <si>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</si>
  <si>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</si>
  <si>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利息・その他雑入</t>
    <rPh sb="0" eb="2">
      <t>リソク</t>
    </rPh>
    <rPh sb="5" eb="6">
      <t>タ</t>
    </rPh>
    <rPh sb="6" eb="7">
      <t>ザツ</t>
    </rPh>
    <rPh sb="7" eb="8">
      <t>イリ</t>
    </rPh>
    <phoneticPr fontId="2"/>
  </si>
  <si>
    <t>加入者からの会費収入</t>
    <rPh sb="0" eb="3">
      <t>カニュウシャ</t>
    </rPh>
    <rPh sb="6" eb="8">
      <t>カイヒ</t>
    </rPh>
    <rPh sb="8" eb="10">
      <t>シュウニュウ</t>
    </rPh>
    <phoneticPr fontId="2"/>
  </si>
  <si>
    <t>使用料</t>
    <rPh sb="0" eb="2">
      <t>シヨウ</t>
    </rPh>
    <rPh sb="2" eb="3">
      <t>リョウ</t>
    </rPh>
    <phoneticPr fontId="2"/>
  </si>
  <si>
    <t>防犯灯整備</t>
    <rPh sb="0" eb="3">
      <t>ボウハントウ</t>
    </rPh>
    <rPh sb="3" eb="5">
      <t>セイビ</t>
    </rPh>
    <phoneticPr fontId="2"/>
  </si>
  <si>
    <t>防災情報付広報掲示板整備</t>
    <rPh sb="0" eb="2">
      <t>ボウサイ</t>
    </rPh>
    <rPh sb="2" eb="4">
      <t>ジョウホウ</t>
    </rPh>
    <rPh sb="4" eb="5">
      <t>ツキ</t>
    </rPh>
    <rPh sb="5" eb="7">
      <t>コウホウ</t>
    </rPh>
    <rPh sb="7" eb="10">
      <t>ケイジバン</t>
    </rPh>
    <rPh sb="10" eb="12">
      <t>セイビ</t>
    </rPh>
    <phoneticPr fontId="2"/>
  </si>
  <si>
    <t>自治会町内会館整備費</t>
    <rPh sb="0" eb="3">
      <t>ジチカイ</t>
    </rPh>
    <rPh sb="3" eb="5">
      <t>チョウナイ</t>
    </rPh>
    <rPh sb="5" eb="7">
      <t>カイカン</t>
    </rPh>
    <rPh sb="7" eb="9">
      <t>セイビ</t>
    </rPh>
    <rPh sb="9" eb="10">
      <t>ヒ</t>
    </rPh>
    <phoneticPr fontId="2"/>
  </si>
  <si>
    <t>町の防災組織活動費</t>
    <rPh sb="0" eb="1">
      <t>マチ</t>
    </rPh>
    <rPh sb="2" eb="4">
      <t>ボウサイ</t>
    </rPh>
    <rPh sb="4" eb="6">
      <t>ソシキ</t>
    </rPh>
    <rPh sb="6" eb="8">
      <t>カツドウ</t>
    </rPh>
    <rPh sb="8" eb="9">
      <t>ヒ</t>
    </rPh>
    <phoneticPr fontId="2"/>
  </si>
  <si>
    <t>配布謝金</t>
    <rPh sb="0" eb="2">
      <t>ハイフ</t>
    </rPh>
    <rPh sb="2" eb="4">
      <t>シャキン</t>
    </rPh>
    <phoneticPr fontId="2"/>
  </si>
  <si>
    <t>その他の謝金</t>
    <rPh sb="2" eb="3">
      <t>タ</t>
    </rPh>
    <rPh sb="4" eb="6">
      <t>シャキン</t>
    </rPh>
    <phoneticPr fontId="2"/>
  </si>
  <si>
    <t>6 その他</t>
    <rPh sb="4" eb="5">
      <t>タ</t>
    </rPh>
    <phoneticPr fontId="2"/>
  </si>
  <si>
    <t>3 謝金</t>
    <rPh sb="2" eb="4">
      <t>シャキン</t>
    </rPh>
    <phoneticPr fontId="2"/>
  </si>
  <si>
    <t>○○○自治会町内会　　</t>
    <rPh sb="3" eb="6">
      <t>ジチカイ</t>
    </rPh>
    <rPh sb="6" eb="8">
      <t>チョウナイ</t>
    </rPh>
    <rPh sb="8" eb="9">
      <t>カイ</t>
    </rPh>
    <phoneticPr fontId="2"/>
  </si>
  <si>
    <t>電柱利用１灯</t>
    <rPh sb="0" eb="2">
      <t>デンチュウ</t>
    </rPh>
    <rPh sb="2" eb="4">
      <t>リヨウ</t>
    </rPh>
    <rPh sb="5" eb="6">
      <t>トウ</t>
    </rPh>
    <phoneticPr fontId="2"/>
  </si>
  <si>
    <t>掲示板５基改修</t>
    <rPh sb="0" eb="3">
      <t>ケイジバン</t>
    </rPh>
    <rPh sb="4" eb="5">
      <t>キ</t>
    </rPh>
    <rPh sb="5" eb="7">
      <t>カイシュウ</t>
    </rPh>
    <phoneticPr fontId="2"/>
  </si>
  <si>
    <t>利息</t>
    <rPh sb="0" eb="2">
      <t>リソク</t>
    </rPh>
    <phoneticPr fontId="2"/>
  </si>
  <si>
    <t>会館使用料</t>
    <rPh sb="0" eb="2">
      <t>カイカン</t>
    </rPh>
    <rPh sb="2" eb="5">
      <t>シヨウリョウ</t>
    </rPh>
    <phoneticPr fontId="2"/>
  </si>
  <si>
    <t>広報よこはま、県のたより、議会だより</t>
    <phoneticPr fontId="2"/>
  </si>
  <si>
    <t>公園愛護会</t>
    <rPh sb="0" eb="2">
      <t>コウエン</t>
    </rPh>
    <rPh sb="2" eb="5">
      <t>アイゴカイ</t>
    </rPh>
    <phoneticPr fontId="2"/>
  </si>
  <si>
    <t>資源集団回収</t>
    <rPh sb="0" eb="2">
      <t>シゲン</t>
    </rPh>
    <rPh sb="2" eb="4">
      <t>シュウダン</t>
    </rPh>
    <rPh sb="4" eb="6">
      <t>カイシュウ</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</si>
  <si>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</si>
  <si>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Ａ</t>
    <phoneticPr fontId="2"/>
  </si>
  <si>
    <t>円</t>
    <rPh sb="0" eb="1">
      <t>エン</t>
    </rPh>
    <phoneticPr fontId="2"/>
  </si>
  <si>
    <t>×</t>
    <phoneticPr fontId="2"/>
  </si>
  <si>
    <t>加入世帯数</t>
    <rPh sb="0" eb="2">
      <t>カニュウ</t>
    </rPh>
    <rPh sb="2" eb="5">
      <t>セタイスウ</t>
    </rPh>
    <phoneticPr fontId="2"/>
  </si>
  <si>
    <t>世帯</t>
    <rPh sb="0" eb="2">
      <t>セタイ</t>
    </rPh>
    <phoneticPr fontId="2"/>
  </si>
  <si>
    <t>（会費会員＋減免会員）</t>
    <phoneticPr fontId="2"/>
  </si>
  <si>
    <t>A</t>
    <phoneticPr fontId="2"/>
  </si>
  <si>
    <t>=</t>
    <phoneticPr fontId="2"/>
  </si>
  <si>
    <t>Ｂ</t>
    <phoneticPr fontId="2"/>
  </si>
  <si>
    <t>の３分の１（１０円未満切捨て）</t>
    <rPh sb="2" eb="3">
      <t>ブン</t>
    </rPh>
    <phoneticPr fontId="2"/>
  </si>
  <si>
    <t>B</t>
    <phoneticPr fontId="2"/>
  </si>
  <si>
    <t>=</t>
    <phoneticPr fontId="2"/>
  </si>
  <si>
    <t>○支出の部</t>
    <phoneticPr fontId="2"/>
  </si>
  <si>
    <t>地域活動推進費の補助対象経費</t>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</si>
  <si>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</si>
  <si>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</si>
  <si>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</si>
  <si>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</si>
  <si>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</si>
  <si>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</si>
  <si>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</si>
  <si>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</si>
  <si>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その他</t>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</si>
  <si>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</si>
  <si>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</si>
  <si>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</si>
  <si>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</si>
  <si>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</si>
  <si>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</si>
  <si>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</si>
  <si>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</si>
  <si>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そ　　の　　他</t>
    <phoneticPr fontId="2"/>
  </si>
  <si>
    <t>事業費　小計　②</t>
    <rPh sb="0" eb="3">
      <t>ジギョウヒ</t>
    </rPh>
    <rPh sb="4" eb="5">
      <t>ショウ</t>
    </rPh>
    <rPh sb="5" eb="6">
      <t>ケイ</t>
    </rPh>
    <phoneticPr fontId="2"/>
  </si>
  <si>
    <t>補助対象経費①＋②＝③</t>
    <rPh sb="0" eb="2">
      <t>ホジョ</t>
    </rPh>
    <rPh sb="2" eb="4">
      <t>タイショウ</t>
    </rPh>
    <rPh sb="4" eb="6">
      <t>ケイヒ</t>
    </rPh>
    <phoneticPr fontId="2"/>
  </si>
  <si>
    <t>地域活動推進費の補助対象外経費</t>
    <rPh sb="0" eb="2">
      <t>チイキ</t>
    </rPh>
    <rPh sb="2" eb="4">
      <t>カツドウ</t>
    </rPh>
    <rPh sb="4" eb="6">
      <t>スイシン</t>
    </rPh>
    <rPh sb="6" eb="7">
      <t>ヒ</t>
    </rPh>
    <rPh sb="8" eb="10">
      <t>ホジョ</t>
    </rPh>
    <rPh sb="10" eb="13">
      <t>タイショウガイ</t>
    </rPh>
    <rPh sb="13" eb="15">
      <t>ケイヒ</t>
    </rPh>
    <phoneticPr fontId="2"/>
  </si>
  <si>
    <r>
      <rPr>
        <sz val="11"/>
        <rFont val="ＭＳ Ｐゴシック"/>
        <family val="3"/>
        <charset val="128"/>
      </rPr>
      <t>他の補助事業費</t>
    </r>
    <rPh sb="0" eb="1">
      <t>ホカ</t>
    </rPh>
    <rPh sb="2" eb="4">
      <t>ホジョ</t>
    </rPh>
    <rPh sb="4" eb="7">
      <t>ジギョウヒ</t>
    </rPh>
    <phoneticPr fontId="2"/>
  </si>
  <si>
    <t>町の防災組織活動費</t>
    <rPh sb="0" eb="1">
      <t>マチ</t>
    </rPh>
    <rPh sb="2" eb="4">
      <t>ボウサイ</t>
    </rPh>
    <rPh sb="4" eb="6">
      <t>ソシキ</t>
    </rPh>
    <rPh sb="6" eb="9">
      <t>カツドウヒ</t>
    </rPh>
    <phoneticPr fontId="2"/>
  </si>
  <si>
    <t>自治会町内会館整備費</t>
    <phoneticPr fontId="2"/>
  </si>
  <si>
    <t>防災情報付広報掲示板整備</t>
    <phoneticPr fontId="2"/>
  </si>
  <si>
    <t>防犯灯整備</t>
    <phoneticPr fontId="2"/>
  </si>
  <si>
    <r>
      <rPr>
        <sz val="11"/>
        <rFont val="ＭＳ Ｐゴシック"/>
        <family val="3"/>
        <charset val="128"/>
      </rPr>
      <t>他の補助事業費　小計　④</t>
    </r>
    <rPh sb="0" eb="1">
      <t>ホカ</t>
    </rPh>
    <rPh sb="2" eb="4">
      <t>ホジョ</t>
    </rPh>
    <rPh sb="4" eb="7">
      <t>ジギョウヒ</t>
    </rPh>
    <rPh sb="8" eb="9">
      <t>ショウ</t>
    </rPh>
    <rPh sb="9" eb="10">
      <t>ケイ</t>
    </rPh>
    <phoneticPr fontId="2"/>
  </si>
  <si>
    <t>その他</t>
    <rPh sb="2" eb="3">
      <t>タ</t>
    </rPh>
    <phoneticPr fontId="2"/>
  </si>
  <si>
    <t>会館建設・修繕積立金</t>
    <phoneticPr fontId="2"/>
  </si>
  <si>
    <t>交際費</t>
    <rPh sb="0" eb="3">
      <t>コウサイヒ</t>
    </rPh>
    <phoneticPr fontId="2"/>
  </si>
  <si>
    <t>慶弔費</t>
    <rPh sb="0" eb="2">
      <t>ケイチョウ</t>
    </rPh>
    <rPh sb="2" eb="3">
      <t>ヒ</t>
    </rPh>
    <phoneticPr fontId="2"/>
  </si>
  <si>
    <t>懇親会費</t>
    <rPh sb="0" eb="2">
      <t>コンシン</t>
    </rPh>
    <rPh sb="2" eb="4">
      <t>カイヒ</t>
    </rPh>
    <phoneticPr fontId="2"/>
  </si>
  <si>
    <t>寄付金・募金</t>
    <rPh sb="0" eb="3">
      <t>キフキン</t>
    </rPh>
    <phoneticPr fontId="2"/>
  </si>
  <si>
    <t>その他　小計　⑤</t>
    <rPh sb="2" eb="3">
      <t>タ</t>
    </rPh>
    <rPh sb="4" eb="5">
      <t>ショウ</t>
    </rPh>
    <rPh sb="5" eb="6">
      <t>ケイ</t>
    </rPh>
    <phoneticPr fontId="2"/>
  </si>
  <si>
    <t>次年度への繰越金　⑥</t>
    <rPh sb="0" eb="3">
      <t>ジネンド</t>
    </rPh>
    <rPh sb="5" eb="7">
      <t>クリコシ</t>
    </rPh>
    <rPh sb="7" eb="8">
      <t>キン</t>
    </rPh>
    <phoneticPr fontId="2"/>
  </si>
  <si>
    <t>支出合計
（③＋④＋⑤＋⑥）</t>
    <rPh sb="0" eb="2">
      <t>シシュツ</t>
    </rPh>
    <rPh sb="2" eb="4">
      <t>ゴウケイ</t>
    </rPh>
    <phoneticPr fontId="2"/>
  </si>
  <si>
    <t>地域活動推進費の補助対象経費</t>
    <phoneticPr fontId="2"/>
  </si>
  <si>
    <t>総会・定例会・臨時役員会</t>
    <phoneticPr fontId="2"/>
  </si>
  <si>
    <t>備品什器購入代、消耗品代、電話代、郵送料代</t>
    <rPh sb="8" eb="10">
      <t>ショウモウ</t>
    </rPh>
    <rPh sb="10" eb="11">
      <t>ヒン</t>
    </rPh>
    <rPh sb="11" eb="12">
      <t>ダイ</t>
    </rPh>
    <rPh sb="13" eb="15">
      <t>デンワ</t>
    </rPh>
    <rPh sb="15" eb="16">
      <t>ダイ</t>
    </rPh>
    <rPh sb="17" eb="20">
      <t>ユウソウリョウ</t>
    </rPh>
    <rPh sb="20" eb="21">
      <t>ダイ</t>
    </rPh>
    <phoneticPr fontId="2"/>
  </si>
  <si>
    <t>役員手当、アルバイト賃金</t>
    <rPh sb="0" eb="2">
      <t>ヤクイン</t>
    </rPh>
    <rPh sb="2" eb="4">
      <t>テアテ</t>
    </rPh>
    <rPh sb="10" eb="12">
      <t>チンギン</t>
    </rPh>
    <phoneticPr fontId="2"/>
  </si>
  <si>
    <t>町内会館の電気、ガス、水道代</t>
    <rPh sb="0" eb="2">
      <t>チョウナイ</t>
    </rPh>
    <rPh sb="2" eb="4">
      <t>カイカン</t>
    </rPh>
    <rPh sb="5" eb="7">
      <t>デンキ</t>
    </rPh>
    <rPh sb="11" eb="13">
      <t>スイドウ</t>
    </rPh>
    <rPh sb="13" eb="14">
      <t>ダイ</t>
    </rPh>
    <phoneticPr fontId="2"/>
  </si>
  <si>
    <t>屋根の修繕や壁紙張替え工事費</t>
    <rPh sb="0" eb="2">
      <t>ヤネ</t>
    </rPh>
    <rPh sb="3" eb="5">
      <t>シュウゼン</t>
    </rPh>
    <phoneticPr fontId="2"/>
  </si>
  <si>
    <t>会館設備点検費、火災保険料</t>
    <rPh sb="8" eb="10">
      <t>カサイ</t>
    </rPh>
    <rPh sb="10" eb="13">
      <t>ホケンリョウ</t>
    </rPh>
    <phoneticPr fontId="2"/>
  </si>
  <si>
    <t>町の清掃活動、資源回収・リサイクル活動</t>
    <rPh sb="7" eb="9">
      <t>シゲン</t>
    </rPh>
    <rPh sb="9" eb="11">
      <t>カイシュウ</t>
    </rPh>
    <rPh sb="17" eb="19">
      <t>カツドウ</t>
    </rPh>
    <phoneticPr fontId="2"/>
  </si>
  <si>
    <t>子ども会活動費、施設見学</t>
    <rPh sb="0" eb="1">
      <t>コ</t>
    </rPh>
    <rPh sb="3" eb="4">
      <t>カイ</t>
    </rPh>
    <rPh sb="4" eb="6">
      <t>カツドウ</t>
    </rPh>
    <rPh sb="6" eb="7">
      <t>ヒ</t>
    </rPh>
    <phoneticPr fontId="2"/>
  </si>
  <si>
    <t>盆踊り大会費、運動会開催費、各種スポーツ大会開催費</t>
    <rPh sb="0" eb="2">
      <t>ボンオド</t>
    </rPh>
    <rPh sb="3" eb="5">
      <t>タイカイ</t>
    </rPh>
    <rPh sb="5" eb="6">
      <t>ヒ</t>
    </rPh>
    <rPh sb="7" eb="10">
      <t>ウンドウカイ</t>
    </rPh>
    <rPh sb="10" eb="12">
      <t>カイサイ</t>
    </rPh>
    <rPh sb="12" eb="13">
      <t>ヒ</t>
    </rPh>
    <phoneticPr fontId="2"/>
  </si>
  <si>
    <t>敬老会開催費、給食・配食サービス</t>
    <phoneticPr fontId="2"/>
  </si>
  <si>
    <t>講演会、映画会、書道等作品展</t>
    <rPh sb="0" eb="2">
      <t>コウエン</t>
    </rPh>
    <rPh sb="2" eb="3">
      <t>カイ</t>
    </rPh>
    <rPh sb="4" eb="6">
      <t>エイガ</t>
    </rPh>
    <rPh sb="6" eb="7">
      <t>カイ</t>
    </rPh>
    <rPh sb="8" eb="10">
      <t>ショドウ</t>
    </rPh>
    <rPh sb="10" eb="11">
      <t>トウ</t>
    </rPh>
    <rPh sb="11" eb="13">
      <t>サクヒン</t>
    </rPh>
    <rPh sb="13" eb="14">
      <t>テン</t>
    </rPh>
    <phoneticPr fontId="2"/>
  </si>
  <si>
    <t>そ　　の　　他</t>
    <phoneticPr fontId="2"/>
  </si>
  <si>
    <t>区民まつり協力金　など</t>
    <rPh sb="0" eb="2">
      <t>クミン</t>
    </rPh>
    <rPh sb="5" eb="8">
      <t>キョウリョクキン</t>
    </rPh>
    <phoneticPr fontId="2"/>
  </si>
  <si>
    <t>防犯灯の電気代、防犯灯の清掃・点検・修繕</t>
    <rPh sb="0" eb="3">
      <t>ボウハントウ</t>
    </rPh>
    <rPh sb="4" eb="6">
      <t>デンキ</t>
    </rPh>
    <rPh sb="6" eb="7">
      <t>ダイ</t>
    </rPh>
    <phoneticPr fontId="2"/>
  </si>
  <si>
    <t>防災訓練開催費、防災資機材購入</t>
    <phoneticPr fontId="2"/>
  </si>
  <si>
    <t>会館建設・修繕積立金</t>
    <phoneticPr fontId="2"/>
  </si>
  <si>
    <t>交際費、賀詞交歓会</t>
    <rPh sb="0" eb="2">
      <t>コウサイ</t>
    </rPh>
    <rPh sb="2" eb="3">
      <t>ヒ</t>
    </rPh>
    <rPh sb="4" eb="9">
      <t>ガシコウカンカイ</t>
    </rPh>
    <phoneticPr fontId="2"/>
  </si>
  <si>
    <t xml:space="preserve"> 活動費（事務費・事業費）</t>
    <rPh sb="1" eb="3">
      <t>カツドウ</t>
    </rPh>
    <rPh sb="3" eb="4">
      <t>ヒ</t>
    </rPh>
    <phoneticPr fontId="2"/>
  </si>
  <si>
    <t>(記入例（自治会町内会））</t>
    <rPh sb="5" eb="8">
      <t>ジチカイ</t>
    </rPh>
    <rPh sb="8" eb="10">
      <t>チョウナイ</t>
    </rPh>
    <rPh sb="10" eb="11">
      <t>カイ</t>
    </rPh>
    <phoneticPr fontId="2"/>
  </si>
  <si>
    <t>自治会名：</t>
    <rPh sb="0" eb="3">
      <t>ジチカイ</t>
    </rPh>
    <rPh sb="3" eb="4">
      <t>メイ</t>
    </rPh>
    <phoneticPr fontId="2"/>
  </si>
  <si>
    <t>予算額</t>
    <rPh sb="0" eb="2">
      <t>ヨサン</t>
    </rPh>
    <rPh sb="2" eb="3">
      <t>ガク</t>
    </rPh>
    <phoneticPr fontId="2"/>
  </si>
  <si>
    <t>地域防犯灯維持管理費</t>
    <rPh sb="0" eb="2">
      <t>チイキ</t>
    </rPh>
    <rPh sb="2" eb="4">
      <t>ボウハン</t>
    </rPh>
    <rPh sb="4" eb="5">
      <t>トウ</t>
    </rPh>
    <rPh sb="5" eb="7">
      <t>イジ</t>
    </rPh>
    <rPh sb="7" eb="10">
      <t>カンリヒ</t>
    </rPh>
    <phoneticPr fontId="2"/>
  </si>
  <si>
    <t>地域防犯灯維持管理費</t>
    <rPh sb="0" eb="2">
      <t>チイキ</t>
    </rPh>
    <rPh sb="2" eb="5">
      <t>ボウハントウ</t>
    </rPh>
    <rPh sb="5" eb="7">
      <t>イジ</t>
    </rPh>
    <rPh sb="7" eb="10">
      <t>カンリヒ</t>
    </rPh>
    <phoneticPr fontId="2"/>
  </si>
  <si>
    <t>地域防犯灯</t>
    <rPh sb="0" eb="2">
      <t>チイキ</t>
    </rPh>
    <rPh sb="2" eb="5">
      <t>ボウハントウ</t>
    </rPh>
    <phoneticPr fontId="2"/>
  </si>
  <si>
    <t>灯</t>
    <rPh sb="0" eb="1">
      <t>アカ</t>
    </rPh>
    <phoneticPr fontId="2"/>
  </si>
  <si>
    <t>×</t>
    <phoneticPr fontId="2"/>
  </si>
  <si>
    <t>自治会町内会館脱炭素化推進事業補助金</t>
    <phoneticPr fontId="2"/>
  </si>
  <si>
    <t>LED照明の導入</t>
    <rPh sb="3" eb="5">
      <t>ショウメイ</t>
    </rPh>
    <rPh sb="6" eb="8">
      <t>ドウニュウ</t>
    </rPh>
    <phoneticPr fontId="2"/>
  </si>
  <si>
    <t>共同募金、歳末たすけあい募金、日本赤十字社会費</t>
    <rPh sb="0" eb="2">
      <t>キョウドウ</t>
    </rPh>
    <rPh sb="2" eb="4">
      <t>ボキン</t>
    </rPh>
    <rPh sb="21" eb="23">
      <t>カイヒ</t>
    </rPh>
    <phoneticPr fontId="2"/>
  </si>
  <si>
    <t>令和８年度 収支予算書</t>
    <rPh sb="0" eb="1">
      <t>レイ</t>
    </rPh>
    <rPh sb="1" eb="2">
      <t>ワ</t>
    </rPh>
    <rPh sb="6" eb="8">
      <t>シュウシ</t>
    </rPh>
    <rPh sb="8" eb="10">
      <t>ヨサン</t>
    </rPh>
    <rPh sb="10" eb="11">
      <t>ショ</t>
    </rPh>
    <phoneticPr fontId="2"/>
  </si>
  <si>
    <r>
      <t>○会計年度　　</t>
    </r>
    <r>
      <rPr>
        <b/>
        <sz val="12"/>
        <rFont val="ＭＳ Ｐ明朝"/>
        <family val="1"/>
        <charset val="128"/>
      </rPr>
      <t>自 令和８年４月１日～至 令和９年３月３１日</t>
    </r>
    <rPh sb="9" eb="10">
      <t>レイ</t>
    </rPh>
    <rPh sb="10" eb="11">
      <t>ワ</t>
    </rPh>
    <rPh sb="12" eb="13">
      <t>ネン</t>
    </rPh>
    <rPh sb="20" eb="21">
      <t>レイ</t>
    </rPh>
    <rPh sb="21" eb="22">
      <t>ワ</t>
    </rPh>
    <rPh sb="23" eb="24">
      <t>ネン</t>
    </rPh>
    <rPh sb="25" eb="26">
      <t>ガツ</t>
    </rPh>
    <rPh sb="28" eb="29">
      <t>ヒ</t>
    </rPh>
    <phoneticPr fontId="2"/>
  </si>
  <si>
    <t>地域防犯カメラ設置補助金</t>
    <phoneticPr fontId="2"/>
  </si>
  <si>
    <t>令和８年度 収支予算書</t>
    <rPh sb="0" eb="1">
      <t>レイ</t>
    </rPh>
    <rPh sb="1" eb="2">
      <t>ワ</t>
    </rPh>
    <rPh sb="3" eb="5">
      <t>ネンド</t>
    </rPh>
    <rPh sb="6" eb="8">
      <t>シュウシ</t>
    </rPh>
    <rPh sb="8" eb="11">
      <t>ヨサンショ</t>
    </rPh>
    <phoneticPr fontId="2"/>
  </si>
  <si>
    <r>
      <t>○会計年度　　</t>
    </r>
    <r>
      <rPr>
        <b/>
        <sz val="12"/>
        <rFont val="ＭＳ Ｐ明朝"/>
        <family val="1"/>
        <charset val="128"/>
      </rPr>
      <t>自 令和８年４月１日～至 令和９年３月３１日</t>
    </r>
    <rPh sb="9" eb="10">
      <t>レイ</t>
    </rPh>
    <rPh sb="10" eb="11">
      <t>ワ</t>
    </rPh>
    <rPh sb="20" eb="21">
      <t>レイ</t>
    </rPh>
    <rPh sb="21" eb="22">
      <t>ワ</t>
    </rPh>
    <phoneticPr fontId="2"/>
  </si>
  <si>
    <t>交通安全対策活動、防犯灯新規整備費、防犯・防災活動</t>
    <rPh sb="21" eb="23">
      <t>ボウサイ</t>
    </rPh>
    <phoneticPr fontId="2"/>
  </si>
  <si>
    <t>LED照明器具導入</t>
    <rPh sb="3" eb="7">
      <t>ショウメイキグ</t>
    </rPh>
    <rPh sb="7" eb="9">
      <t>ドウニュウ</t>
    </rPh>
    <phoneticPr fontId="2"/>
  </si>
  <si>
    <t>香典、祝金、図書券</t>
    <rPh sb="0" eb="2">
      <t>コウデン</t>
    </rPh>
    <rPh sb="3" eb="4">
      <t>イワ</t>
    </rPh>
    <rPh sb="4" eb="5">
      <t>キン</t>
    </rPh>
    <rPh sb="6" eb="9">
      <t>トショケン</t>
    </rPh>
    <phoneticPr fontId="2"/>
  </si>
  <si>
    <t>新年会、忘年会、慰労会</t>
    <rPh sb="0" eb="3">
      <t>シンネンカイ</t>
    </rPh>
    <rPh sb="4" eb="7">
      <t>ボウネンカイ</t>
    </rPh>
    <rPh sb="8" eb="11">
      <t>イロウカイ</t>
    </rPh>
    <phoneticPr fontId="2"/>
  </si>
  <si>
    <t>夏祭りへの寄付金</t>
    <rPh sb="0" eb="1">
      <t>ナツ</t>
    </rPh>
    <rPh sb="1" eb="2">
      <t>マツ</t>
    </rPh>
    <rPh sb="5" eb="8">
      <t>キフキン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</si>
</sst>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b/>
      <sz val="16"/>
      <name val="ＭＳ Ｐゴシック"/>
      <family val="3"/>
      <charset val="128"/>
    </font>
    <font>
      <sz val="16"/>
      <name val="ＭＳ Ｐゴシック"/>
      <family val="3"/>
      <charset val="128"/>
    </font>
    <font>
      <b/>
      <sz val="12"/>
      <name val="ＭＳ Ｐ明朝"/>
      <family val="1"/>
      <charset val="128"/>
    </font>
    <font>
      <sz val="12"/>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sz val="10"/>
      <name val="ＭＳ Ｐ明朝"/>
      <family val="1"/>
      <charset val="128"/>
    </font>
    <font>
      <sz val="9"/>
      <color indexed="81"/>
      <name val="ＭＳ Ｐゴシック"/>
      <family val="3"/>
      <charset val="128"/>
    </font>
    <font>
      <sz val="8"/>
      <name val="ＭＳ Ｐゴシック"/>
      <family val="3"/>
      <charset val="128"/>
    </font>
    <font>
      <sz val="8"/>
      <name val="ＭＳ Ｐ明朝"/>
      <family val="1"/>
      <charset val="128"/>
    </font>
    <font>
      <b/>
      <sz val="11"/>
      <name val="ＭＳ Ｐ明朝"/>
      <family val="1"/>
      <charset val="128"/>
    </font>
    <font>
      <sz val="9"/>
      <name val="ＭＳ Ｐゴシック"/>
      <family val="3"/>
      <charset val="128"/>
    </font>
    <font>
      <sz val="9"/>
      <name val="ＭＳ Ｐ明朝"/>
      <family val="1"/>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66"/>
        <bgColor indexed="64"/>
      </patternFill>
    </fill>
  </fills>
  <borders count="74">
    <border>
      <left/>
      <right/>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style="double">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86">
    <xf numFmtId="0" fontId="0" fillId="0" borderId="0" xfId="0"/>
    <xf numFmtId="0" fontId="3" fillId="3" borderId="0" xfId="0" applyFont="1" applyFill="1" applyAlignment="1">
      <alignment horizontal="left"/>
    </xf>
    <xf numFmtId="0" fontId="3" fillId="3" borderId="0" xfId="0" applyFont="1" applyFill="1" applyAlignment="1">
      <alignment horizontal="left" vertical="top"/>
    </xf>
    <xf numFmtId="0" fontId="3" fillId="3" borderId="0" xfId="0" applyFont="1" applyFill="1" applyAlignment="1">
      <alignment horizontal="center"/>
    </xf>
    <xf numFmtId="0" fontId="4" fillId="3" borderId="0" xfId="0" applyFont="1" applyFill="1" applyAlignment="1">
      <alignment horizontal="right"/>
    </xf>
    <xf numFmtId="0" fontId="0" fillId="3" borderId="0" xfId="0" applyFill="1"/>
    <xf numFmtId="0" fontId="0" fillId="3" borderId="0" xfId="0" applyFill="1" applyAlignment="1">
      <alignment horizontal="center" vertical="center"/>
    </xf>
    <xf numFmtId="38" fontId="8" fillId="3" borderId="1" xfId="1" applyFont="1" applyFill="1" applyBorder="1" applyAlignment="1">
      <alignment horizontal="center" vertical="center" wrapText="1"/>
    </xf>
    <xf numFmtId="0" fontId="8" fillId="3" borderId="0" xfId="0" applyFont="1" applyFill="1" applyAlignment="1">
      <alignment vertical="center" wrapText="1"/>
    </xf>
    <xf numFmtId="0" fontId="0" fillId="3" borderId="0" xfId="0" applyFill="1" applyAlignment="1">
      <alignment vertical="center" wrapText="1"/>
    </xf>
    <xf numFmtId="0" fontId="0" fillId="3" borderId="2" xfId="0" applyFill="1" applyBorder="1" applyAlignment="1">
      <alignment vertical="center"/>
    </xf>
    <xf numFmtId="38" fontId="0" fillId="3" borderId="0" xfId="0" applyNumberFormat="1" applyFill="1" applyAlignment="1">
      <alignment vertical="center" wrapText="1"/>
    </xf>
    <xf numFmtId="2" fontId="0" fillId="3" borderId="0" xfId="0" applyNumberFormat="1" applyFill="1" applyAlignment="1">
      <alignment vertical="center" wrapText="1"/>
    </xf>
    <xf numFmtId="0" fontId="10" fillId="3" borderId="4" xfId="0" applyFont="1" applyFill="1" applyBorder="1" applyAlignment="1">
      <alignment vertical="center" wrapText="1"/>
    </xf>
    <xf numFmtId="176" fontId="11" fillId="3" borderId="6" xfId="1" applyNumberFormat="1" applyFont="1" applyFill="1" applyBorder="1" applyAlignment="1">
      <alignment horizontal="right" vertical="center"/>
    </xf>
    <xf numFmtId="38" fontId="1" fillId="3" borderId="0" xfId="1" applyFont="1" applyFill="1" applyBorder="1" applyAlignment="1">
      <alignment horizontal="center" vertical="center" wrapText="1"/>
    </xf>
    <xf numFmtId="0" fontId="9" fillId="3" borderId="0" xfId="0" applyFont="1" applyFill="1" applyAlignment="1">
      <alignment vertical="center" wrapText="1"/>
    </xf>
    <xf numFmtId="0" fontId="0" fillId="3" borderId="0" xfId="0" applyFill="1" applyAlignment="1">
      <alignment horizontal="center"/>
    </xf>
    <xf numFmtId="0" fontId="3" fillId="3" borderId="0" xfId="0" applyFont="1" applyFill="1" applyAlignment="1">
      <alignment horizontal="left" vertical="center" wrapText="1"/>
    </xf>
    <xf numFmtId="0" fontId="0" fillId="3" borderId="0" xfId="0" applyFill="1" applyAlignment="1">
      <alignment horizontal="left" vertical="center" wrapText="1"/>
    </xf>
    <xf numFmtId="176" fontId="1" fillId="3" borderId="7" xfId="1" applyNumberFormat="1" applyFont="1" applyFill="1" applyBorder="1" applyAlignment="1">
      <alignment vertical="center"/>
    </xf>
    <xf numFmtId="38" fontId="9" fillId="0" borderId="8" xfId="0" applyNumberFormat="1" applyFont="1" applyBorder="1" applyAlignment="1">
      <alignment vertical="center"/>
    </xf>
    <xf numFmtId="0" fontId="9" fillId="0" borderId="9" xfId="0" applyFont="1" applyBorder="1" applyAlignment="1">
      <alignment vertical="center" wrapText="1"/>
    </xf>
    <xf numFmtId="0" fontId="9" fillId="0" borderId="10" xfId="0" applyFont="1" applyBorder="1" applyAlignment="1">
      <alignment vertical="center" wrapText="1"/>
    </xf>
    <xf numFmtId="0" fontId="0" fillId="0" borderId="0" xfId="0" applyAlignment="1">
      <alignment vertical="center" wrapText="1"/>
    </xf>
    <xf numFmtId="38" fontId="9" fillId="0" borderId="11" xfId="0" applyNumberFormat="1" applyFont="1" applyBorder="1" applyAlignment="1">
      <alignment horizontal="center" vertical="center" wrapText="1"/>
    </xf>
    <xf numFmtId="0" fontId="9" fillId="0" borderId="0" xfId="0" applyFont="1" applyAlignment="1">
      <alignment horizontal="center" vertical="center"/>
    </xf>
    <xf numFmtId="0" fontId="0" fillId="0" borderId="0" xfId="0" applyAlignment="1">
      <alignment vertical="center"/>
    </xf>
    <xf numFmtId="38" fontId="10" fillId="0" borderId="0" xfId="1" applyFont="1" applyAlignment="1">
      <alignment vertical="center" wrapText="1"/>
    </xf>
    <xf numFmtId="38" fontId="9" fillId="0" borderId="12" xfId="0" applyNumberFormat="1" applyFont="1" applyBorder="1" applyAlignment="1">
      <alignment horizontal="center" vertical="center" wrapText="1"/>
    </xf>
    <xf numFmtId="0" fontId="9" fillId="0" borderId="13" xfId="0" applyFont="1" applyBorder="1" applyAlignment="1">
      <alignment vertical="center"/>
    </xf>
    <xf numFmtId="0" fontId="9" fillId="0" borderId="13" xfId="0" applyFont="1" applyBorder="1" applyAlignment="1">
      <alignment horizontal="center" vertical="center"/>
    </xf>
    <xf numFmtId="0" fontId="9" fillId="0" borderId="13" xfId="0" applyFont="1" applyBorder="1" applyAlignment="1">
      <alignment vertical="center" wrapText="1"/>
    </xf>
    <xf numFmtId="0" fontId="9" fillId="0" borderId="14" xfId="0" applyFont="1" applyBorder="1" applyAlignment="1">
      <alignment vertical="center" wrapText="1"/>
    </xf>
    <xf numFmtId="0" fontId="0" fillId="3" borderId="0" xfId="0" applyFill="1" applyAlignment="1">
      <alignment vertical="center"/>
    </xf>
    <xf numFmtId="0" fontId="14" fillId="3" borderId="0" xfId="0" applyFont="1" applyFill="1" applyAlignment="1">
      <alignment vertical="center" wrapText="1"/>
    </xf>
    <xf numFmtId="38" fontId="8" fillId="3" borderId="15" xfId="1" applyFont="1" applyFill="1" applyBorder="1" applyAlignment="1">
      <alignment horizontal="center" vertical="center" wrapText="1"/>
    </xf>
    <xf numFmtId="176" fontId="1" fillId="3" borderId="16" xfId="1" applyNumberFormat="1" applyFont="1" applyFill="1" applyBorder="1" applyAlignment="1">
      <alignment vertical="center"/>
    </xf>
    <xf numFmtId="176" fontId="1" fillId="3" borderId="17" xfId="1" applyNumberFormat="1" applyFont="1" applyFill="1" applyBorder="1" applyAlignment="1">
      <alignment vertical="center"/>
    </xf>
    <xf numFmtId="177" fontId="9" fillId="3" borderId="18" xfId="0" applyNumberFormat="1" applyFont="1" applyFill="1" applyBorder="1" applyAlignment="1">
      <alignment vertical="center" wrapText="1"/>
    </xf>
    <xf numFmtId="38" fontId="9" fillId="3" borderId="18" xfId="1" applyFont="1" applyFill="1" applyBorder="1" applyAlignment="1">
      <alignment vertical="center" wrapText="1"/>
    </xf>
    <xf numFmtId="0" fontId="9" fillId="3" borderId="19" xfId="0" applyFont="1" applyFill="1" applyBorder="1" applyAlignment="1">
      <alignment vertical="center" wrapText="1"/>
    </xf>
    <xf numFmtId="0" fontId="0" fillId="3" borderId="20" xfId="0" applyFill="1" applyBorder="1" applyAlignment="1">
      <alignment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176" fontId="1" fillId="3" borderId="20" xfId="1" applyNumberFormat="1" applyFont="1" applyFill="1" applyBorder="1" applyAlignment="1">
      <alignment vertical="center"/>
    </xf>
    <xf numFmtId="38" fontId="9" fillId="3" borderId="0" xfId="1" applyFont="1" applyFill="1" applyBorder="1" applyAlignment="1">
      <alignment vertical="center" wrapText="1"/>
    </xf>
    <xf numFmtId="0" fontId="15" fillId="3" borderId="0" xfId="0" applyFont="1" applyFill="1" applyAlignment="1">
      <alignment vertical="center" wrapText="1"/>
    </xf>
    <xf numFmtId="38" fontId="9" fillId="3" borderId="0" xfId="1" applyFont="1" applyFill="1" applyAlignment="1">
      <alignment vertical="center" wrapText="1"/>
    </xf>
    <xf numFmtId="0" fontId="0" fillId="3" borderId="22" xfId="0" applyFill="1" applyBorder="1" applyAlignment="1">
      <alignment horizontal="center" vertical="center"/>
    </xf>
    <xf numFmtId="0" fontId="0" fillId="3" borderId="22" xfId="0" applyFill="1" applyBorder="1" applyAlignment="1">
      <alignment vertical="center" shrinkToFit="1"/>
    </xf>
    <xf numFmtId="177" fontId="0" fillId="3" borderId="22" xfId="0" applyNumberFormat="1" applyFill="1" applyBorder="1" applyAlignment="1">
      <alignment horizontal="right" vertical="center"/>
    </xf>
    <xf numFmtId="0" fontId="0" fillId="3" borderId="23" xfId="0" applyFill="1" applyBorder="1" applyAlignment="1">
      <alignment horizontal="center" vertical="center"/>
    </xf>
    <xf numFmtId="0" fontId="0" fillId="3" borderId="23" xfId="0" applyFill="1" applyBorder="1" applyAlignment="1">
      <alignment vertical="center" shrinkToFit="1"/>
    </xf>
    <xf numFmtId="176" fontId="1" fillId="3" borderId="23" xfId="1" applyNumberFormat="1" applyFont="1" applyFill="1" applyBorder="1" applyAlignment="1">
      <alignment vertical="center"/>
    </xf>
    <xf numFmtId="0" fontId="0" fillId="3" borderId="23" xfId="0" applyFill="1" applyBorder="1" applyAlignment="1">
      <alignment horizontal="center" vertical="center" wrapText="1"/>
    </xf>
    <xf numFmtId="0" fontId="0" fillId="3" borderId="4" xfId="0" applyFill="1" applyBorder="1" applyAlignment="1">
      <alignment horizontal="center" vertical="center" wrapText="1"/>
    </xf>
    <xf numFmtId="176" fontId="1" fillId="3" borderId="24" xfId="1" applyNumberFormat="1" applyFont="1" applyFill="1" applyBorder="1" applyAlignment="1">
      <alignment vertical="center"/>
    </xf>
    <xf numFmtId="0" fontId="0" fillId="3" borderId="25" xfId="0" applyFill="1" applyBorder="1" applyAlignment="1">
      <alignment horizontal="center" vertical="center" textRotation="255"/>
    </xf>
    <xf numFmtId="0" fontId="0" fillId="3" borderId="25" xfId="0" applyFill="1" applyBorder="1" applyAlignment="1">
      <alignment vertical="center" wrapText="1"/>
    </xf>
    <xf numFmtId="176" fontId="1" fillId="3" borderId="25" xfId="1" applyNumberFormat="1" applyFont="1" applyFill="1" applyBorder="1" applyAlignment="1">
      <alignment vertical="center"/>
    </xf>
    <xf numFmtId="0" fontId="0" fillId="3" borderId="23" xfId="0" applyFill="1" applyBorder="1" applyAlignment="1">
      <alignment horizontal="center" vertical="center" textRotation="255"/>
    </xf>
    <xf numFmtId="0" fontId="0" fillId="3" borderId="23" xfId="0" applyFill="1" applyBorder="1" applyAlignment="1">
      <alignment vertical="center" wrapText="1"/>
    </xf>
    <xf numFmtId="0" fontId="0" fillId="3" borderId="23" xfId="0" applyFill="1" applyBorder="1" applyAlignment="1">
      <alignment vertical="center"/>
    </xf>
    <xf numFmtId="0" fontId="0" fillId="3" borderId="26" xfId="0" applyFill="1" applyBorder="1" applyAlignment="1">
      <alignment horizontal="center" vertical="center" textRotation="255"/>
    </xf>
    <xf numFmtId="0" fontId="0" fillId="3" borderId="26" xfId="0" applyFill="1" applyBorder="1" applyAlignment="1">
      <alignment vertical="center"/>
    </xf>
    <xf numFmtId="176" fontId="1" fillId="3" borderId="26" xfId="1" applyNumberFormat="1" applyFont="1" applyFill="1" applyBorder="1" applyAlignment="1">
      <alignment vertical="center"/>
    </xf>
    <xf numFmtId="176" fontId="11" fillId="3" borderId="27" xfId="1" applyNumberFormat="1" applyFont="1" applyFill="1" applyBorder="1" applyAlignment="1">
      <alignment vertical="center"/>
    </xf>
    <xf numFmtId="0" fontId="14" fillId="3" borderId="0" xfId="0" applyFont="1" applyFill="1"/>
    <xf numFmtId="0" fontId="4" fillId="3" borderId="0" xfId="0" applyFont="1" applyFill="1" applyAlignment="1">
      <alignment horizontal="right" vertical="center" wrapText="1"/>
    </xf>
    <xf numFmtId="176" fontId="1" fillId="3" borderId="5" xfId="1" applyNumberFormat="1" applyFont="1" applyFill="1" applyBorder="1" applyAlignment="1">
      <alignment vertical="center"/>
    </xf>
    <xf numFmtId="176" fontId="1" fillId="3" borderId="28" xfId="1" applyNumberFormat="1" applyFont="1" applyFill="1" applyBorder="1" applyAlignment="1">
      <alignment vertical="center"/>
    </xf>
    <xf numFmtId="0" fontId="9" fillId="3" borderId="8" xfId="0" applyFont="1" applyFill="1" applyBorder="1" applyAlignment="1">
      <alignment vertical="center" shrinkToFit="1"/>
    </xf>
    <xf numFmtId="0" fontId="9" fillId="3" borderId="9" xfId="0" applyFont="1" applyFill="1" applyBorder="1" applyAlignment="1">
      <alignment vertical="center" shrinkToFit="1"/>
    </xf>
    <xf numFmtId="0" fontId="9" fillId="3" borderId="10" xfId="0" applyFont="1" applyFill="1" applyBorder="1" applyAlignment="1">
      <alignment vertical="center" shrinkToFit="1"/>
    </xf>
    <xf numFmtId="0" fontId="9" fillId="3" borderId="12" xfId="0" applyFont="1" applyFill="1" applyBorder="1" applyAlignment="1">
      <alignment vertical="center" shrinkToFit="1"/>
    </xf>
    <xf numFmtId="0" fontId="9" fillId="3" borderId="13" xfId="0" applyFont="1" applyFill="1" applyBorder="1" applyAlignment="1">
      <alignment vertical="center" shrinkToFit="1"/>
    </xf>
    <xf numFmtId="0" fontId="9" fillId="3" borderId="14" xfId="0" applyFont="1" applyFill="1" applyBorder="1" applyAlignment="1">
      <alignment vertical="center" shrinkToFit="1"/>
    </xf>
    <xf numFmtId="176" fontId="1" fillId="3" borderId="29" xfId="1" applyNumberFormat="1" applyFont="1" applyFill="1" applyBorder="1" applyAlignment="1">
      <alignment vertical="center"/>
    </xf>
    <xf numFmtId="0" fontId="12" fillId="3" borderId="30"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9" fillId="3" borderId="11" xfId="0" applyFont="1" applyFill="1" applyBorder="1" applyAlignment="1">
      <alignment vertical="center" shrinkToFit="1"/>
    </xf>
    <xf numFmtId="0" fontId="9" fillId="3" borderId="0" xfId="0" applyFont="1" applyFill="1" applyAlignment="1">
      <alignment vertical="center" shrinkToFit="1"/>
    </xf>
    <xf numFmtId="0" fontId="9" fillId="3" borderId="33" xfId="0" applyFont="1" applyFill="1" applyBorder="1" applyAlignment="1">
      <alignment vertical="center" shrinkToFit="1"/>
    </xf>
    <xf numFmtId="0" fontId="3" fillId="3" borderId="0" xfId="0" applyFont="1" applyFill="1" applyAlignment="1">
      <alignment horizontal="center" vertical="center"/>
    </xf>
    <xf numFmtId="0" fontId="9" fillId="0" borderId="31" xfId="0" applyFont="1" applyBorder="1" applyAlignment="1">
      <alignment horizontal="left" vertical="center" wrapText="1"/>
    </xf>
    <xf numFmtId="0" fontId="9" fillId="0" borderId="31" xfId="0" applyFont="1" applyBorder="1" applyAlignment="1">
      <alignment vertical="center" wrapText="1"/>
    </xf>
    <xf numFmtId="0" fontId="9" fillId="0" borderId="32" xfId="0" applyFont="1" applyBorder="1" applyAlignment="1">
      <alignment vertical="center" wrapText="1"/>
    </xf>
    <xf numFmtId="0" fontId="9" fillId="0" borderId="9" xfId="0" applyFont="1" applyBorder="1" applyAlignment="1">
      <alignment vertical="center" shrinkToFit="1"/>
    </xf>
    <xf numFmtId="0" fontId="9" fillId="0" borderId="9" xfId="0" applyFont="1" applyBorder="1" applyAlignment="1">
      <alignment horizontal="center" vertical="center"/>
    </xf>
    <xf numFmtId="0" fontId="15" fillId="0" borderId="31"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176" fontId="1" fillId="0" borderId="3" xfId="1" applyNumberFormat="1" applyFont="1" applyFill="1" applyBorder="1" applyAlignment="1">
      <alignment vertical="center"/>
    </xf>
    <xf numFmtId="176" fontId="1" fillId="0" borderId="5" xfId="1" applyNumberFormat="1" applyFont="1"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7" fillId="3" borderId="23" xfId="0" applyFont="1" applyFill="1" applyBorder="1" applyAlignment="1">
      <alignment vertical="center" wrapText="1" shrinkToFit="1"/>
    </xf>
    <xf numFmtId="0" fontId="0" fillId="3" borderId="23" xfId="0" applyFill="1" applyBorder="1" applyAlignment="1">
      <alignment vertical="center" wrapText="1" shrinkToFit="1"/>
    </xf>
    <xf numFmtId="0" fontId="0" fillId="3" borderId="0" xfId="0" applyFill="1" applyAlignment="1">
      <alignment horizontal="center" vertical="center" shrinkToFit="1"/>
    </xf>
    <xf numFmtId="0" fontId="0" fillId="0" borderId="0" xfId="0" applyAlignment="1">
      <alignment horizontal="center" vertical="center" shrinkToFit="1"/>
    </xf>
    <xf numFmtId="0" fontId="0" fillId="3" borderId="45" xfId="0" applyFill="1" applyBorder="1" applyAlignment="1">
      <alignment horizontal="center" vertical="center"/>
    </xf>
    <xf numFmtId="0" fontId="0" fillId="3" borderId="52" xfId="0" applyFill="1" applyBorder="1" applyAlignment="1">
      <alignment horizontal="center" vertical="center"/>
    </xf>
    <xf numFmtId="0" fontId="0" fillId="3" borderId="53" xfId="0" applyFill="1" applyBorder="1" applyAlignment="1">
      <alignment vertical="center" wrapText="1"/>
    </xf>
    <xf numFmtId="0" fontId="0" fillId="3" borderId="54" xfId="0" applyFill="1" applyBorder="1" applyAlignment="1">
      <alignment vertical="center" wrapText="1"/>
    </xf>
    <xf numFmtId="176" fontId="1" fillId="3" borderId="5" xfId="1" applyNumberFormat="1" applyFont="1" applyFill="1" applyBorder="1" applyAlignment="1">
      <alignment vertical="center"/>
    </xf>
    <xf numFmtId="0" fontId="0" fillId="3" borderId="55" xfId="0" applyFill="1" applyBorder="1" applyAlignment="1">
      <alignment vertical="center"/>
    </xf>
    <xf numFmtId="0" fontId="9" fillId="3" borderId="8" xfId="0" applyFont="1" applyFill="1" applyBorder="1" applyAlignment="1">
      <alignment vertical="center" shrinkToFit="1"/>
    </xf>
    <xf numFmtId="0" fontId="9" fillId="3" borderId="9" xfId="0" applyFont="1" applyFill="1" applyBorder="1" applyAlignment="1">
      <alignment vertical="center" shrinkToFit="1"/>
    </xf>
    <xf numFmtId="0" fontId="0" fillId="3" borderId="9" xfId="0" applyFill="1" applyBorder="1" applyAlignment="1">
      <alignment vertical="center" shrinkToFit="1"/>
    </xf>
    <xf numFmtId="0" fontId="0" fillId="3" borderId="10" xfId="0"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0" fillId="3" borderId="58" xfId="0" applyFill="1" applyBorder="1" applyAlignment="1">
      <alignment vertical="center" shrinkToFit="1"/>
    </xf>
    <xf numFmtId="0" fontId="0" fillId="3" borderId="46" xfId="0" applyFill="1" applyBorder="1" applyAlignment="1">
      <alignment horizontal="center" vertical="center"/>
    </xf>
    <xf numFmtId="0" fontId="0" fillId="3" borderId="4" xfId="0" applyFill="1" applyBorder="1" applyAlignment="1">
      <alignment vertical="center"/>
    </xf>
    <xf numFmtId="0" fontId="0" fillId="3" borderId="59" xfId="0" applyFill="1" applyBorder="1" applyAlignment="1">
      <alignment vertical="center"/>
    </xf>
    <xf numFmtId="176" fontId="1" fillId="3" borderId="29" xfId="1" applyNumberFormat="1" applyFont="1" applyFill="1" applyBorder="1" applyAlignment="1">
      <alignment vertical="center"/>
    </xf>
    <xf numFmtId="0" fontId="0" fillId="3" borderId="12" xfId="0" applyFill="1" applyBorder="1" applyAlignment="1">
      <alignment vertical="center" shrinkToFit="1"/>
    </xf>
    <xf numFmtId="0" fontId="0" fillId="3" borderId="13" xfId="0" applyFill="1" applyBorder="1" applyAlignment="1">
      <alignment vertical="center" shrinkToFit="1"/>
    </xf>
    <xf numFmtId="0" fontId="0" fillId="3" borderId="14" xfId="0" applyFill="1" applyBorder="1" applyAlignment="1">
      <alignment vertical="center" shrinkToFit="1"/>
    </xf>
    <xf numFmtId="0" fontId="0" fillId="3" borderId="40" xfId="0" applyFill="1" applyBorder="1" applyAlignment="1">
      <alignment horizontal="center" vertical="center"/>
    </xf>
    <xf numFmtId="0" fontId="0" fillId="3" borderId="41" xfId="0" applyFill="1" applyBorder="1" applyAlignment="1">
      <alignment vertical="center"/>
    </xf>
    <xf numFmtId="176" fontId="1" fillId="3" borderId="28" xfId="1" applyNumberFormat="1" applyFont="1" applyFill="1" applyBorder="1" applyAlignment="1">
      <alignment vertical="center"/>
    </xf>
    <xf numFmtId="0" fontId="0" fillId="3" borderId="45" xfId="0" applyFill="1" applyBorder="1" applyAlignment="1">
      <alignment horizontal="center" vertical="center" textRotation="255"/>
    </xf>
    <xf numFmtId="0" fontId="0" fillId="3" borderId="46" xfId="0" applyFill="1" applyBorder="1" applyAlignment="1">
      <alignment horizontal="center" vertical="center" textRotation="255"/>
    </xf>
    <xf numFmtId="0" fontId="0" fillId="3" borderId="40" xfId="0" applyFill="1" applyBorder="1" applyAlignment="1">
      <alignment horizontal="center" vertical="center" textRotation="255"/>
    </xf>
    <xf numFmtId="0" fontId="11" fillId="3" borderId="47" xfId="0" applyFont="1" applyFill="1" applyBorder="1" applyAlignment="1">
      <alignment horizontal="center" vertical="center" wrapText="1"/>
    </xf>
    <xf numFmtId="0" fontId="0" fillId="3" borderId="48" xfId="0" applyFill="1" applyBorder="1" applyAlignment="1">
      <alignment horizontal="center" vertical="center" wrapText="1"/>
    </xf>
    <xf numFmtId="0" fontId="9" fillId="3" borderId="49" xfId="0" applyFont="1" applyFill="1" applyBorder="1" applyAlignment="1">
      <alignment vertical="center" wrapText="1"/>
    </xf>
    <xf numFmtId="0" fontId="9" fillId="3" borderId="50" xfId="0" applyFont="1" applyFill="1" applyBorder="1" applyAlignment="1">
      <alignment vertical="center" wrapText="1"/>
    </xf>
    <xf numFmtId="0" fontId="9" fillId="3" borderId="51" xfId="0" applyFont="1" applyFill="1" applyBorder="1" applyAlignment="1">
      <alignment vertical="center" wrapText="1"/>
    </xf>
    <xf numFmtId="0" fontId="0" fillId="3" borderId="28" xfId="0" applyFill="1" applyBorder="1" applyAlignment="1">
      <alignment vertical="center"/>
    </xf>
    <xf numFmtId="0" fontId="0" fillId="3" borderId="9" xfId="0" applyFill="1" applyBorder="1" applyAlignment="1">
      <alignment vertical="center"/>
    </xf>
    <xf numFmtId="0" fontId="0" fillId="3" borderId="10" xfId="0" applyFill="1" applyBorder="1" applyAlignment="1">
      <alignment vertical="center"/>
    </xf>
    <xf numFmtId="0" fontId="0" fillId="3" borderId="12" xfId="0" applyFill="1" applyBorder="1" applyAlignment="1">
      <alignment vertical="center"/>
    </xf>
    <xf numFmtId="0" fontId="0" fillId="3" borderId="13" xfId="0" applyFill="1" applyBorder="1" applyAlignment="1">
      <alignment vertical="center"/>
    </xf>
    <xf numFmtId="0" fontId="0" fillId="3" borderId="14" xfId="0" applyFill="1" applyBorder="1" applyAlignment="1">
      <alignment vertical="center"/>
    </xf>
    <xf numFmtId="0" fontId="0" fillId="0" borderId="4" xfId="0" applyBorder="1" applyAlignment="1">
      <alignment vertical="center"/>
    </xf>
    <xf numFmtId="0" fontId="0" fillId="0" borderId="41" xfId="0" applyBorder="1" applyAlignment="1">
      <alignment vertical="center"/>
    </xf>
    <xf numFmtId="0" fontId="9" fillId="3" borderId="10" xfId="0" applyFont="1" applyFill="1" applyBorder="1" applyAlignment="1">
      <alignment vertical="center" shrinkToFit="1"/>
    </xf>
    <xf numFmtId="0" fontId="9" fillId="3" borderId="12" xfId="0" applyFont="1" applyFill="1" applyBorder="1" applyAlignment="1">
      <alignment vertical="center" shrinkToFit="1"/>
    </xf>
    <xf numFmtId="0" fontId="9" fillId="3" borderId="13" xfId="0" applyFont="1" applyFill="1" applyBorder="1" applyAlignment="1">
      <alignment vertical="center" shrinkToFit="1"/>
    </xf>
    <xf numFmtId="0" fontId="9" fillId="3" borderId="14" xfId="0" applyFont="1" applyFill="1" applyBorder="1" applyAlignment="1">
      <alignment vertical="center" shrinkToFit="1"/>
    </xf>
    <xf numFmtId="0" fontId="0" fillId="3" borderId="4" xfId="0" applyFill="1" applyBorder="1" applyAlignment="1">
      <alignment horizontal="left" vertical="center"/>
    </xf>
    <xf numFmtId="0" fontId="0" fillId="3" borderId="41" xfId="0" applyFill="1" applyBorder="1" applyAlignment="1">
      <alignment horizontal="left" vertical="center"/>
    </xf>
    <xf numFmtId="0" fontId="0" fillId="3" borderId="4" xfId="0" applyFill="1" applyBorder="1" applyAlignment="1">
      <alignment horizontal="left" vertical="center" wrapText="1"/>
    </xf>
    <xf numFmtId="0" fontId="0" fillId="3" borderId="4" xfId="0" applyFill="1" applyBorder="1" applyAlignment="1">
      <alignment vertical="center" wrapText="1"/>
    </xf>
    <xf numFmtId="0" fontId="0" fillId="3" borderId="41" xfId="0" applyFill="1" applyBorder="1" applyAlignment="1">
      <alignment vertical="center" wrapText="1"/>
    </xf>
    <xf numFmtId="0" fontId="0" fillId="3" borderId="41" xfId="0" applyFill="1" applyBorder="1" applyAlignment="1">
      <alignment horizontal="left" vertical="center" wrapText="1"/>
    </xf>
    <xf numFmtId="0" fontId="9" fillId="0" borderId="13" xfId="0" applyFont="1" applyBorder="1" applyAlignment="1">
      <alignment vertical="center"/>
    </xf>
    <xf numFmtId="38" fontId="12" fillId="3" borderId="13" xfId="1" applyFont="1" applyFill="1" applyBorder="1" applyAlignment="1">
      <alignment vertical="center"/>
    </xf>
    <xf numFmtId="0" fontId="12" fillId="3" borderId="13" xfId="0" applyFont="1" applyFill="1" applyBorder="1" applyAlignment="1">
      <alignment vertical="center"/>
    </xf>
    <xf numFmtId="38" fontId="12" fillId="0" borderId="9" xfId="1" applyFont="1" applyFill="1" applyBorder="1" applyAlignment="1">
      <alignment vertical="center" shrinkToFit="1"/>
    </xf>
    <xf numFmtId="0" fontId="9" fillId="0" borderId="9" xfId="0" applyFont="1" applyBorder="1" applyAlignment="1">
      <alignment vertical="center" shrinkToFit="1"/>
    </xf>
    <xf numFmtId="0" fontId="0" fillId="3" borderId="42" xfId="0" applyFill="1" applyBorder="1" applyAlignment="1">
      <alignment vertical="center"/>
    </xf>
    <xf numFmtId="0" fontId="0" fillId="3" borderId="7" xfId="0" applyFill="1" applyBorder="1" applyAlignment="1">
      <alignment vertical="center"/>
    </xf>
    <xf numFmtId="0" fontId="0" fillId="3" borderId="3" xfId="0" applyFill="1" applyBorder="1" applyAlignment="1">
      <alignment vertical="center"/>
    </xf>
    <xf numFmtId="176" fontId="1" fillId="0" borderId="42" xfId="1" applyNumberFormat="1" applyFont="1" applyBorder="1" applyAlignment="1">
      <alignment vertical="center"/>
    </xf>
    <xf numFmtId="176" fontId="1" fillId="0" borderId="7" xfId="1" applyNumberFormat="1" applyFont="1" applyBorder="1" applyAlignment="1">
      <alignment vertical="center"/>
    </xf>
    <xf numFmtId="0" fontId="0" fillId="0" borderId="3" xfId="0" applyBorder="1" applyAlignment="1">
      <alignment vertical="center"/>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xf numFmtId="0" fontId="0" fillId="3" borderId="13" xfId="0" applyFill="1" applyBorder="1"/>
    <xf numFmtId="0" fontId="0" fillId="0" borderId="13" xfId="0" applyBorder="1"/>
    <xf numFmtId="0" fontId="12" fillId="0" borderId="0" xfId="0" applyFont="1" applyAlignment="1">
      <alignment vertical="center"/>
    </xf>
    <xf numFmtId="0" fontId="9" fillId="0" borderId="0" xfId="0" applyFont="1" applyAlignment="1">
      <alignment horizontal="center" vertical="center"/>
    </xf>
    <xf numFmtId="0" fontId="12" fillId="4" borderId="0" xfId="0" applyFont="1" applyFill="1" applyAlignment="1">
      <alignment vertical="center"/>
    </xf>
    <xf numFmtId="0" fontId="9" fillId="0" borderId="0" xfId="0" applyFont="1" applyAlignment="1">
      <alignment vertical="center"/>
    </xf>
    <xf numFmtId="0" fontId="9" fillId="0" borderId="33" xfId="0" applyFont="1" applyBorder="1" applyAlignment="1">
      <alignment vertical="center"/>
    </xf>
    <xf numFmtId="0" fontId="3" fillId="3" borderId="0" xfId="0" applyFont="1" applyFill="1" applyAlignment="1">
      <alignment horizontal="left" vertical="center" wrapText="1"/>
    </xf>
    <xf numFmtId="0" fontId="0" fillId="3" borderId="0" xfId="0" applyFill="1" applyAlignment="1">
      <alignment horizontal="left" vertical="center" wrapText="1"/>
    </xf>
    <xf numFmtId="0" fontId="3" fillId="3" borderId="35" xfId="0" applyFont="1" applyFill="1" applyBorder="1" applyAlignment="1">
      <alignment horizontal="left" vertical="center" wrapText="1"/>
    </xf>
    <xf numFmtId="0" fontId="0" fillId="3" borderId="35" xfId="0" applyFill="1" applyBorder="1" applyAlignment="1">
      <alignment horizontal="left" vertical="center" wrapText="1"/>
    </xf>
    <xf numFmtId="0" fontId="0" fillId="3" borderId="35" xfId="0" applyFill="1" applyBorder="1"/>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6" xfId="0" applyFont="1" applyFill="1" applyBorder="1" applyAlignment="1">
      <alignment horizontal="center" vertical="center"/>
    </xf>
    <xf numFmtId="0" fontId="0" fillId="3" borderId="20" xfId="0" applyFill="1" applyBorder="1" applyAlignment="1">
      <alignment vertical="center"/>
    </xf>
    <xf numFmtId="0" fontId="0" fillId="3" borderId="38" xfId="0" applyFill="1" applyBorder="1" applyAlignment="1">
      <alignment vertical="center"/>
    </xf>
    <xf numFmtId="0" fontId="0" fillId="3" borderId="39" xfId="0" applyFill="1" applyBorder="1" applyAlignment="1">
      <alignment horizontal="center" vertical="center"/>
    </xf>
    <xf numFmtId="0" fontId="0" fillId="3" borderId="15" xfId="0" applyFill="1" applyBorder="1" applyAlignment="1">
      <alignment vertical="center"/>
    </xf>
    <xf numFmtId="176" fontId="1" fillId="3" borderId="42" xfId="1" applyNumberFormat="1" applyFont="1" applyFill="1" applyBorder="1" applyAlignment="1">
      <alignment vertical="center"/>
    </xf>
    <xf numFmtId="176" fontId="1" fillId="3" borderId="7" xfId="1" applyNumberFormat="1" applyFont="1" applyFill="1" applyBorder="1" applyAlignment="1">
      <alignment vertical="center"/>
    </xf>
    <xf numFmtId="0" fontId="9" fillId="3" borderId="43" xfId="0" applyFont="1" applyFill="1" applyBorder="1" applyAlignment="1">
      <alignment vertical="center"/>
    </xf>
    <xf numFmtId="0" fontId="9" fillId="3" borderId="21" xfId="0" applyFont="1" applyFill="1" applyBorder="1" applyAlignment="1">
      <alignment vertical="center"/>
    </xf>
    <xf numFmtId="0" fontId="0" fillId="3" borderId="21" xfId="0" applyFill="1" applyBorder="1" applyAlignment="1">
      <alignment vertical="center"/>
    </xf>
    <xf numFmtId="0" fontId="0" fillId="3" borderId="44" xfId="0" applyFill="1" applyBorder="1" applyAlignment="1">
      <alignment vertical="center"/>
    </xf>
    <xf numFmtId="0" fontId="0" fillId="3" borderId="45" xfId="0" applyFill="1" applyBorder="1" applyAlignment="1">
      <alignment horizontal="center" vertical="center" textRotation="255" wrapText="1"/>
    </xf>
    <xf numFmtId="0" fontId="0" fillId="3" borderId="46" xfId="0" applyFill="1" applyBorder="1" applyAlignment="1">
      <alignment horizontal="center" vertical="center" textRotation="255" wrapText="1"/>
    </xf>
    <xf numFmtId="0" fontId="0" fillId="3" borderId="40" xfId="0" applyFill="1" applyBorder="1" applyAlignment="1">
      <alignment horizontal="center" vertical="center" textRotation="255" wrapText="1"/>
    </xf>
    <xf numFmtId="0" fontId="9" fillId="0" borderId="34" xfId="0" applyFont="1" applyBorder="1" applyAlignment="1">
      <alignment vertical="center" shrinkToFit="1"/>
    </xf>
    <xf numFmtId="0" fontId="9" fillId="0" borderId="31" xfId="0" applyFont="1" applyBorder="1" applyAlignment="1">
      <alignment vertical="center" shrinkToFit="1"/>
    </xf>
    <xf numFmtId="0" fontId="12" fillId="2" borderId="31" xfId="0" applyFont="1" applyFill="1" applyBorder="1" applyAlignment="1">
      <alignment vertical="center"/>
    </xf>
    <xf numFmtId="38" fontId="12" fillId="0" borderId="31" xfId="1" applyFont="1" applyBorder="1" applyAlignment="1">
      <alignment vertical="center" wrapText="1"/>
    </xf>
    <xf numFmtId="0" fontId="12" fillId="0" borderId="31" xfId="0" applyFont="1" applyBorder="1" applyAlignment="1">
      <alignment vertical="center" wrapText="1"/>
    </xf>
    <xf numFmtId="0" fontId="9" fillId="0" borderId="34" xfId="0" applyFont="1" applyBorder="1" applyAlignment="1">
      <alignment horizontal="center" vertical="center" shrinkToFit="1"/>
    </xf>
    <xf numFmtId="0" fontId="9" fillId="0" borderId="31" xfId="0" applyFont="1" applyBorder="1" applyAlignment="1">
      <alignment horizontal="center" vertical="center" shrinkToFit="1"/>
    </xf>
    <xf numFmtId="38" fontId="12" fillId="2" borderId="9" xfId="1" applyFont="1" applyFill="1" applyBorder="1" applyAlignment="1">
      <alignment vertical="center" shrinkToFit="1"/>
    </xf>
    <xf numFmtId="0" fontId="9" fillId="0" borderId="31" xfId="0" applyFont="1" applyBorder="1" applyAlignment="1">
      <alignment vertical="center"/>
    </xf>
    <xf numFmtId="0" fontId="0" fillId="3" borderId="57" xfId="0" applyFill="1" applyBorder="1" applyAlignment="1">
      <alignment horizontal="center" vertical="center" wrapText="1"/>
    </xf>
    <xf numFmtId="0" fontId="0" fillId="3" borderId="54" xfId="0" applyFill="1" applyBorder="1" applyAlignment="1">
      <alignment horizontal="center" vertical="center" wrapText="1"/>
    </xf>
    <xf numFmtId="38" fontId="9" fillId="3" borderId="16" xfId="1" applyFont="1" applyFill="1" applyBorder="1" applyAlignment="1">
      <alignment vertical="center" wrapText="1"/>
    </xf>
    <xf numFmtId="0" fontId="0" fillId="3" borderId="64" xfId="0" applyFill="1" applyBorder="1"/>
    <xf numFmtId="0" fontId="0" fillId="3" borderId="66" xfId="0" applyFill="1" applyBorder="1"/>
    <xf numFmtId="0" fontId="3" fillId="3" borderId="18"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73" xfId="0" applyFont="1" applyFill="1" applyBorder="1" applyAlignment="1">
      <alignment horizontal="center" vertical="center"/>
    </xf>
    <xf numFmtId="38" fontId="16" fillId="3" borderId="68" xfId="1" applyFont="1" applyFill="1" applyBorder="1" applyAlignment="1"/>
    <xf numFmtId="0" fontId="0" fillId="3" borderId="18" xfId="0" applyFill="1" applyBorder="1"/>
    <xf numFmtId="0" fontId="0" fillId="3" borderId="19" xfId="0" applyFill="1" applyBorder="1"/>
    <xf numFmtId="0" fontId="12" fillId="3" borderId="30"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0" fillId="3" borderId="64" xfId="0" applyFill="1" applyBorder="1" applyAlignment="1">
      <alignment horizontal="center" vertical="center" wrapText="1"/>
    </xf>
    <xf numFmtId="0" fontId="0" fillId="3" borderId="65" xfId="0" applyFill="1" applyBorder="1" applyAlignment="1">
      <alignment horizontal="center" vertical="center" wrapText="1"/>
    </xf>
    <xf numFmtId="0" fontId="9" fillId="3" borderId="16" xfId="0" applyFont="1" applyFill="1" applyBorder="1" applyAlignment="1">
      <alignment vertical="center" wrapText="1"/>
    </xf>
    <xf numFmtId="0" fontId="0" fillId="3" borderId="64" xfId="0" applyFill="1" applyBorder="1" applyAlignment="1">
      <alignment vertical="center" wrapText="1"/>
    </xf>
    <xf numFmtId="0" fontId="0" fillId="3" borderId="66" xfId="0" applyFill="1" applyBorder="1" applyAlignment="1">
      <alignment vertical="center" wrapText="1"/>
    </xf>
    <xf numFmtId="0" fontId="0" fillId="3" borderId="0" xfId="0" applyFill="1" applyAlignment="1">
      <alignment horizontal="center" vertical="center" wrapText="1"/>
    </xf>
    <xf numFmtId="0" fontId="0" fillId="3" borderId="67" xfId="0" applyFill="1" applyBorder="1" applyAlignment="1">
      <alignment horizontal="center" vertical="center" wrapText="1"/>
    </xf>
    <xf numFmtId="0" fontId="9" fillId="3" borderId="68" xfId="0" applyFont="1" applyFill="1" applyBorder="1" applyAlignment="1">
      <alignment vertical="center" wrapText="1"/>
    </xf>
    <xf numFmtId="0" fontId="9" fillId="3" borderId="18" xfId="0" applyFont="1" applyFill="1" applyBorder="1" applyAlignment="1">
      <alignment vertical="center" wrapText="1"/>
    </xf>
    <xf numFmtId="0" fontId="0" fillId="3" borderId="39" xfId="0" applyFill="1" applyBorder="1" applyAlignment="1">
      <alignment horizontal="center" vertical="center" wrapText="1"/>
    </xf>
    <xf numFmtId="0" fontId="0" fillId="3" borderId="46" xfId="0" applyFill="1" applyBorder="1" applyAlignment="1">
      <alignment horizontal="center"/>
    </xf>
    <xf numFmtId="0" fontId="0" fillId="3" borderId="60" xfId="0" applyFill="1" applyBorder="1" applyAlignment="1">
      <alignment horizontal="center"/>
    </xf>
    <xf numFmtId="0" fontId="0" fillId="3" borderId="21" xfId="0" applyFill="1" applyBorder="1" applyAlignment="1">
      <alignment horizontal="center" vertical="center" textRotation="255"/>
    </xf>
    <xf numFmtId="0" fontId="0" fillId="3" borderId="0" xfId="0" applyFill="1" applyAlignment="1">
      <alignment horizontal="center" vertical="center" textRotation="255"/>
    </xf>
    <xf numFmtId="0" fontId="12" fillId="3" borderId="69" xfId="0" applyFont="1" applyFill="1" applyBorder="1" applyAlignment="1">
      <alignment horizontal="left" vertical="center" wrapText="1"/>
    </xf>
    <xf numFmtId="0" fontId="10" fillId="3" borderId="70" xfId="0" applyFont="1" applyFill="1" applyBorder="1" applyAlignment="1">
      <alignment horizontal="left" vertical="center" wrapText="1"/>
    </xf>
    <xf numFmtId="0" fontId="10" fillId="3" borderId="71" xfId="0" applyFont="1" applyFill="1" applyBorder="1" applyAlignment="1">
      <alignment horizontal="left" vertical="center" wrapText="1"/>
    </xf>
    <xf numFmtId="0" fontId="0" fillId="3" borderId="72" xfId="0" applyFill="1" applyBorder="1" applyAlignment="1">
      <alignment horizontal="center" vertical="center" textRotation="255" wrapText="1"/>
    </xf>
    <xf numFmtId="0" fontId="0" fillId="3" borderId="67" xfId="0" applyFill="1" applyBorder="1" applyAlignment="1">
      <alignment horizontal="center" vertical="center" textRotation="255" wrapText="1"/>
    </xf>
    <xf numFmtId="0" fontId="0" fillId="3" borderId="54" xfId="0" applyFill="1" applyBorder="1" applyAlignment="1">
      <alignment horizontal="center" vertical="center" textRotation="255" wrapText="1"/>
    </xf>
    <xf numFmtId="0" fontId="0" fillId="3" borderId="4" xfId="0" applyFill="1" applyBorder="1" applyAlignment="1">
      <alignment vertical="center" textRotation="255" wrapText="1"/>
    </xf>
    <xf numFmtId="0" fontId="0" fillId="3" borderId="41" xfId="0" applyFill="1" applyBorder="1" applyAlignment="1">
      <alignment vertical="center" textRotation="255" wrapText="1"/>
    </xf>
    <xf numFmtId="176" fontId="1" fillId="3" borderId="4" xfId="1" applyNumberFormat="1" applyFont="1" applyFill="1" applyBorder="1" applyAlignment="1">
      <alignment vertical="center"/>
    </xf>
    <xf numFmtId="176" fontId="1" fillId="3" borderId="41" xfId="1" applyNumberFormat="1" applyFont="1" applyFill="1" applyBorder="1" applyAlignment="1">
      <alignment vertical="center"/>
    </xf>
    <xf numFmtId="38" fontId="12" fillId="3" borderId="42" xfId="1" applyFont="1" applyFill="1" applyBorder="1" applyAlignment="1">
      <alignment vertical="center" wrapText="1"/>
    </xf>
    <xf numFmtId="38" fontId="12" fillId="3" borderId="9" xfId="1" applyFont="1" applyFill="1" applyBorder="1" applyAlignment="1">
      <alignment vertical="center" wrapText="1"/>
    </xf>
    <xf numFmtId="38" fontId="12" fillId="3" borderId="10" xfId="1" applyFont="1" applyFill="1" applyBorder="1" applyAlignment="1">
      <alignment vertical="center" wrapText="1"/>
    </xf>
    <xf numFmtId="38" fontId="12" fillId="3" borderId="3" xfId="1" applyFont="1" applyFill="1" applyBorder="1" applyAlignment="1">
      <alignment vertical="center" wrapText="1"/>
    </xf>
    <xf numFmtId="38" fontId="12" fillId="3" borderId="13" xfId="1" applyFont="1" applyFill="1" applyBorder="1" applyAlignment="1">
      <alignment vertical="center" wrapText="1"/>
    </xf>
    <xf numFmtId="38" fontId="12" fillId="3" borderId="14" xfId="1" applyFont="1" applyFill="1" applyBorder="1" applyAlignment="1">
      <alignment vertical="center" wrapText="1"/>
    </xf>
    <xf numFmtId="0" fontId="0" fillId="3" borderId="63" xfId="0" applyFill="1" applyBorder="1" applyAlignment="1">
      <alignment vertical="center" textRotation="255" wrapText="1"/>
    </xf>
    <xf numFmtId="0" fontId="0" fillId="3" borderId="63" xfId="0" applyFill="1" applyBorder="1" applyAlignment="1">
      <alignment vertical="center"/>
    </xf>
    <xf numFmtId="176" fontId="1" fillId="3" borderId="63" xfId="1" applyNumberFormat="1" applyFont="1" applyFill="1" applyBorder="1" applyAlignment="1">
      <alignment vertical="center"/>
    </xf>
    <xf numFmtId="0" fontId="0" fillId="3" borderId="59" xfId="0" applyFill="1" applyBorder="1" applyAlignment="1">
      <alignment vertical="center" textRotation="255" wrapText="1"/>
    </xf>
    <xf numFmtId="0" fontId="0" fillId="3" borderId="59" xfId="0" applyFill="1" applyBorder="1" applyAlignment="1">
      <alignment vertical="center" wrapText="1"/>
    </xf>
    <xf numFmtId="176" fontId="1" fillId="3" borderId="59" xfId="1" applyNumberFormat="1" applyFont="1" applyFill="1" applyBorder="1" applyAlignment="1">
      <alignment vertical="center"/>
    </xf>
    <xf numFmtId="0" fontId="10" fillId="3" borderId="4" xfId="0" applyFont="1" applyFill="1" applyBorder="1" applyAlignment="1">
      <alignment vertical="center"/>
    </xf>
    <xf numFmtId="0" fontId="10" fillId="3" borderId="41" xfId="0" applyFont="1" applyFill="1" applyBorder="1" applyAlignment="1">
      <alignment vertical="center"/>
    </xf>
    <xf numFmtId="0" fontId="0" fillId="3" borderId="63" xfId="0" applyFill="1" applyBorder="1" applyAlignment="1">
      <alignment vertical="center" wrapText="1"/>
    </xf>
    <xf numFmtId="38" fontId="12" fillId="3" borderId="17" xfId="1" applyFont="1" applyFill="1" applyBorder="1" applyAlignment="1">
      <alignment vertical="center" wrapText="1"/>
    </xf>
    <xf numFmtId="38" fontId="12" fillId="3" borderId="57" xfId="1" applyFont="1" applyFill="1" applyBorder="1" applyAlignment="1">
      <alignment vertical="center" wrapText="1"/>
    </xf>
    <xf numFmtId="38" fontId="12" fillId="3" borderId="58" xfId="1" applyFont="1" applyFill="1" applyBorder="1" applyAlignment="1">
      <alignment vertical="center" wrapText="1"/>
    </xf>
    <xf numFmtId="0" fontId="0" fillId="3" borderId="46" xfId="0" applyFill="1" applyBorder="1" applyAlignment="1">
      <alignment horizontal="center" vertical="center" wrapText="1"/>
    </xf>
    <xf numFmtId="0" fontId="0" fillId="3" borderId="60" xfId="0" applyFill="1" applyBorder="1" applyAlignment="1">
      <alignment horizontal="center" vertical="center" wrapText="1"/>
    </xf>
    <xf numFmtId="0" fontId="8" fillId="3" borderId="21" xfId="0" applyFont="1" applyFill="1" applyBorder="1" applyAlignment="1">
      <alignment horizontal="center" vertical="center" wrapText="1"/>
    </xf>
    <xf numFmtId="0" fontId="0" fillId="3" borderId="61" xfId="0" applyFill="1" applyBorder="1" applyAlignment="1">
      <alignment horizontal="center" vertical="center" wrapText="1"/>
    </xf>
    <xf numFmtId="0" fontId="8" fillId="3" borderId="62" xfId="0" applyFont="1" applyFill="1" applyBorder="1" applyAlignment="1">
      <alignment horizontal="center" vertical="center" wrapText="1"/>
    </xf>
    <xf numFmtId="0" fontId="0" fillId="3" borderId="21" xfId="0" applyFill="1" applyBorder="1" applyAlignment="1">
      <alignment vertical="center" wrapText="1"/>
    </xf>
    <xf numFmtId="0" fontId="0" fillId="3" borderId="44" xfId="0" applyFill="1" applyBorder="1" applyAlignment="1">
      <alignment vertical="center" wrapText="1"/>
    </xf>
    <xf numFmtId="0" fontId="0" fillId="3" borderId="4" xfId="0" applyFill="1" applyBorder="1" applyAlignment="1">
      <alignment horizontal="center" vertical="center" textRotation="255" wrapText="1"/>
    </xf>
    <xf numFmtId="0" fontId="0" fillId="3" borderId="59" xfId="0" applyFill="1" applyBorder="1" applyAlignment="1">
      <alignment horizontal="center" vertical="center" textRotation="255" wrapText="1"/>
    </xf>
    <xf numFmtId="0" fontId="0" fillId="3" borderId="63" xfId="0" applyFill="1" applyBorder="1" applyAlignment="1">
      <alignment horizontal="center" vertical="center" textRotation="255" wrapText="1"/>
    </xf>
    <xf numFmtId="0" fontId="0" fillId="3" borderId="0" xfId="0" applyFill="1" applyAlignment="1">
      <alignment vertical="center"/>
    </xf>
    <xf numFmtId="0" fontId="0" fillId="3" borderId="33" xfId="0" applyFill="1" applyBorder="1" applyAlignment="1">
      <alignment vertical="center"/>
    </xf>
    <xf numFmtId="0" fontId="9" fillId="3" borderId="8" xfId="0" applyFont="1" applyFill="1" applyBorder="1" applyAlignment="1">
      <alignment horizontal="left" vertical="center" shrinkToFit="1"/>
    </xf>
    <xf numFmtId="0" fontId="9" fillId="3" borderId="9" xfId="0" applyFont="1" applyFill="1" applyBorder="1" applyAlignment="1">
      <alignment horizontal="left" vertical="center" shrinkToFit="1"/>
    </xf>
    <xf numFmtId="0" fontId="9" fillId="3" borderId="10" xfId="0" applyFont="1" applyFill="1" applyBorder="1" applyAlignment="1">
      <alignment horizontal="left" vertical="center" shrinkToFit="1"/>
    </xf>
    <xf numFmtId="0" fontId="9" fillId="3" borderId="12" xfId="0" applyFont="1" applyFill="1" applyBorder="1" applyAlignment="1">
      <alignment horizontal="left" vertical="center" shrinkToFit="1"/>
    </xf>
    <xf numFmtId="0" fontId="9" fillId="3" borderId="13" xfId="0" applyFont="1" applyFill="1" applyBorder="1" applyAlignment="1">
      <alignment horizontal="left" vertical="center" shrinkToFit="1"/>
    </xf>
    <xf numFmtId="0" fontId="9" fillId="3" borderId="14" xfId="0" applyFont="1" applyFill="1" applyBorder="1" applyAlignment="1">
      <alignment horizontal="left" vertical="center" shrinkToFit="1"/>
    </xf>
    <xf numFmtId="176" fontId="1" fillId="3" borderId="5" xfId="1" applyNumberFormat="1" applyFont="1" applyFill="1" applyBorder="1" applyAlignment="1">
      <alignment horizontal="right" vertical="center"/>
    </xf>
    <xf numFmtId="176" fontId="1" fillId="3" borderId="28" xfId="1" applyNumberFormat="1" applyFont="1" applyFill="1" applyBorder="1" applyAlignment="1">
      <alignment horizontal="right" vertical="center"/>
    </xf>
    <xf numFmtId="0" fontId="4" fillId="3" borderId="0" xfId="0" applyFont="1" applyFill="1" applyAlignment="1">
      <alignment horizontal="right" vertical="center" wrapText="1"/>
    </xf>
    <xf numFmtId="0" fontId="12" fillId="3" borderId="31" xfId="0" applyFont="1" applyFill="1" applyBorder="1" applyAlignment="1">
      <alignment horizontal="left" vertical="center" wrapText="1"/>
    </xf>
    <xf numFmtId="38" fontId="18" fillId="3" borderId="42" xfId="1" applyFont="1" applyFill="1" applyBorder="1" applyAlignment="1">
      <alignment vertical="center" wrapText="1"/>
    </xf>
    <xf numFmtId="38" fontId="18" fillId="3" borderId="9" xfId="1" applyFont="1" applyFill="1" applyBorder="1" applyAlignment="1">
      <alignment vertical="center" wrapText="1"/>
    </xf>
    <xf numFmtId="38" fontId="18" fillId="3" borderId="10" xfId="1" applyFont="1" applyFill="1" applyBorder="1" applyAlignment="1">
      <alignment vertical="center" wrapText="1"/>
    </xf>
    <xf numFmtId="38" fontId="18" fillId="3" borderId="3" xfId="1" applyFont="1" applyFill="1" applyBorder="1" applyAlignment="1">
      <alignment vertical="center" wrapText="1"/>
    </xf>
    <xf numFmtId="38" fontId="18" fillId="3" borderId="13" xfId="1" applyFont="1" applyFill="1" applyBorder="1" applyAlignment="1">
      <alignment vertical="center" wrapText="1"/>
    </xf>
    <xf numFmtId="38" fontId="18" fillId="3" borderId="14" xfId="1"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0</xdr:colOff>
      <xdr:row>32</xdr:row>
      <xdr:rowOff>0</xdr:rowOff>
    </xdr:from>
    <xdr:to>
      <xdr:col>6</xdr:col>
      <xdr:colOff>0</xdr:colOff>
      <xdr:row>32</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295775" y="63246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endParaRPr lang="ja-JP" altLang="en-US"/>
        </a:p>
      </xdr:txBody>
    </xdr:sp>
    <xdr:clientData/>
  </xdr:twoCellAnchor>
  <xdr:twoCellAnchor>
    <xdr:from>
      <xdr:col>6</xdr:col>
      <xdr:colOff>0</xdr:colOff>
      <xdr:row>32</xdr:row>
      <xdr:rowOff>0</xdr:rowOff>
    </xdr:from>
    <xdr:to>
      <xdr:col>6</xdr:col>
      <xdr:colOff>0</xdr:colOff>
      <xdr:row>32</xdr:row>
      <xdr:rowOff>0</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4295775" y="63246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endParaRPr lang="ja-JP" altLang="en-US"/>
        </a:p>
      </xdr:txBody>
    </xdr:sp>
    <xdr:clientData/>
  </xdr:twoCellAnchor>
  <xdr:twoCellAnchor>
    <xdr:from>
      <xdr:col>14</xdr:col>
      <xdr:colOff>561975</xdr:colOff>
      <xdr:row>32</xdr:row>
      <xdr:rowOff>209550</xdr:rowOff>
    </xdr:from>
    <xdr:to>
      <xdr:col>14</xdr:col>
      <xdr:colOff>561975</xdr:colOff>
      <xdr:row>32</xdr:row>
      <xdr:rowOff>209550</xdr:rowOff>
    </xdr:to>
    <xdr:sp macro="" textlink="">
      <xdr:nvSpPr>
        <xdr:cNvPr id="6" name="Rectangle 1">
          <a:extLst>
            <a:ext uri="{FF2B5EF4-FFF2-40B4-BE49-F238E27FC236}">
              <a16:creationId xmlns:a16="http://schemas.microsoft.com/office/drawing/2014/main" id="{00000000-0008-0000-0100-000006000000}"/>
            </a:ext>
          </a:extLst>
        </xdr:cNvPr>
        <xdr:cNvSpPr>
          <a:spLocks noChangeArrowheads="1"/>
        </xdr:cNvSpPr>
      </xdr:nvSpPr>
      <xdr:spPr bwMode="auto">
        <a:xfrm>
          <a:off x="8562975" y="6534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95251</xdr:colOff>
      <xdr:row>23</xdr:row>
      <xdr:rowOff>180975</xdr:rowOff>
    </xdr:from>
    <xdr:to>
      <xdr:col>26</xdr:col>
      <xdr:colOff>28575</xdr:colOff>
      <xdr:row>25</xdr:row>
      <xdr:rowOff>200025</xdr:rowOff>
    </xdr:to>
    <xdr:sp macro="" textlink="">
      <xdr:nvSpPr>
        <xdr:cNvPr id="3" name="AutoShape 20">
          <a:extLst>
            <a:ext uri="{FF2B5EF4-FFF2-40B4-BE49-F238E27FC236}">
              <a16:creationId xmlns:a16="http://schemas.microsoft.com/office/drawing/2014/main" id="{00000000-0008-0000-0200-000003000000}"/>
            </a:ext>
          </a:extLst>
        </xdr:cNvPr>
        <xdr:cNvSpPr>
          <a:spLocks noChangeArrowheads="1"/>
        </xdr:cNvSpPr>
      </xdr:nvSpPr>
      <xdr:spPr bwMode="auto">
        <a:xfrm>
          <a:off x="3086101" y="7610475"/>
          <a:ext cx="4200524" cy="514350"/>
        </a:xfrm>
        <a:prstGeom prst="wedgeRoundRectCallout">
          <a:avLst>
            <a:gd name="adj1" fmla="val -61684"/>
            <a:gd name="adj2" fmla="val 9743"/>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72000" rIns="0" bIns="0" anchor="ctr"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上記の他に国、県、市から交付を受ける予定の補助金がある場合は、この欄へ記入してください。</a:t>
          </a:r>
          <a:endParaRPr lang="ja-JP" altLang="en-US" sz="800">
            <a:solidFill>
              <a:sysClr val="windowText" lastClr="000000"/>
            </a:solidFill>
          </a:endParaRPr>
        </a:p>
      </xdr:txBody>
    </xdr:sp>
    <xdr:clientData/>
  </xdr:twoCellAnchor>
  <xdr:twoCellAnchor>
    <xdr:from>
      <xdr:col>2</xdr:col>
      <xdr:colOff>247650</xdr:colOff>
      <xdr:row>24</xdr:row>
      <xdr:rowOff>28575</xdr:rowOff>
    </xdr:from>
    <xdr:to>
      <xdr:col>2</xdr:col>
      <xdr:colOff>542925</xdr:colOff>
      <xdr:row>25</xdr:row>
      <xdr:rowOff>200025</xdr:rowOff>
    </xdr:to>
    <xdr:sp macro="" textlink="">
      <xdr:nvSpPr>
        <xdr:cNvPr id="9902" name="右中かっこ 1">
          <a:extLst>
            <a:ext uri="{FF2B5EF4-FFF2-40B4-BE49-F238E27FC236}">
              <a16:creationId xmlns:a16="http://schemas.microsoft.com/office/drawing/2014/main" id="{00000000-0008-0000-0200-0000AE260000}"/>
            </a:ext>
          </a:extLst>
        </xdr:cNvPr>
        <xdr:cNvSpPr>
          <a:spLocks/>
        </xdr:cNvSpPr>
      </xdr:nvSpPr>
      <xdr:spPr bwMode="auto">
        <a:xfrm>
          <a:off x="2257425" y="7705725"/>
          <a:ext cx="295275" cy="419100"/>
        </a:xfrm>
        <a:prstGeom prst="rightBrace">
          <a:avLst>
            <a:gd name="adj1" fmla="val 24471"/>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47624</xdr:colOff>
      <xdr:row>40</xdr:row>
      <xdr:rowOff>152400</xdr:rowOff>
    </xdr:from>
    <xdr:to>
      <xdr:col>28</xdr:col>
      <xdr:colOff>85724</xdr:colOff>
      <xdr:row>40</xdr:row>
      <xdr:rowOff>466725</xdr:rowOff>
    </xdr:to>
    <xdr:sp macro="" textlink="">
      <xdr:nvSpPr>
        <xdr:cNvPr id="6" name="AutoShape 18">
          <a:extLst>
            <a:ext uri="{FF2B5EF4-FFF2-40B4-BE49-F238E27FC236}">
              <a16:creationId xmlns:a16="http://schemas.microsoft.com/office/drawing/2014/main" id="{00000000-0008-0000-0200-000006000000}"/>
            </a:ext>
          </a:extLst>
        </xdr:cNvPr>
        <xdr:cNvSpPr>
          <a:spLocks noChangeArrowheads="1"/>
        </xdr:cNvSpPr>
      </xdr:nvSpPr>
      <xdr:spPr bwMode="auto">
        <a:xfrm>
          <a:off x="4152899" y="11639550"/>
          <a:ext cx="3552825" cy="314325"/>
        </a:xfrm>
        <a:prstGeom prst="wedgeRoundRectCallout">
          <a:avLst>
            <a:gd name="adj1" fmla="val -80553"/>
            <a:gd name="adj2" fmla="val -151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chemeClr val="tx1"/>
              </a:solidFill>
              <a:latin typeface="ＭＳ Ｐゴシック"/>
              <a:ea typeface="ＭＳ Ｐゴシック"/>
            </a:rPr>
            <a:t>収入合計と支出合計</a:t>
          </a:r>
          <a:r>
            <a:rPr lang="ja-JP" altLang="ja-JP" sz="1000" b="0" i="0" baseline="0">
              <a:solidFill>
                <a:schemeClr val="tx1"/>
              </a:solidFill>
              <a:effectLst/>
              <a:latin typeface="+mn-lt"/>
              <a:ea typeface="+mn-ea"/>
              <a:cs typeface="+mn-cs"/>
            </a:rPr>
            <a:t>（</a:t>
          </a:r>
          <a:r>
            <a:rPr lang="ja-JP" altLang="en-US" sz="1000" b="0" i="0" baseline="0">
              <a:solidFill>
                <a:schemeClr val="tx1"/>
              </a:solidFill>
              <a:effectLst/>
              <a:latin typeface="+mn-lt"/>
              <a:ea typeface="+mn-ea"/>
              <a:cs typeface="+mn-cs"/>
            </a:rPr>
            <a:t>次</a:t>
          </a:r>
          <a:r>
            <a:rPr lang="ja-JP" altLang="ja-JP" sz="1000" b="0" i="0" baseline="0">
              <a:solidFill>
                <a:schemeClr val="tx1"/>
              </a:solidFill>
              <a:effectLst/>
              <a:latin typeface="+mn-lt"/>
              <a:ea typeface="+mn-ea"/>
              <a:cs typeface="+mn-cs"/>
            </a:rPr>
            <a:t>ページ）</a:t>
          </a:r>
          <a:r>
            <a:rPr lang="ja-JP" altLang="en-US" sz="1000" b="0" i="0" u="none" strike="noStrike" baseline="0">
              <a:solidFill>
                <a:schemeClr val="tx1"/>
              </a:solidFill>
              <a:latin typeface="ＭＳ Ｐゴシック"/>
              <a:ea typeface="ＭＳ Ｐゴシック"/>
            </a:rPr>
            <a:t>の金額は一致します。</a:t>
          </a:r>
          <a:endParaRPr lang="ja-JP" altLang="en-US" sz="1000">
            <a:solidFill>
              <a:schemeClr val="tx1"/>
            </a:solidFill>
          </a:endParaRPr>
        </a:p>
      </xdr:txBody>
    </xdr:sp>
    <xdr:clientData/>
  </xdr:twoCellAnchor>
  <xdr:twoCellAnchor>
    <xdr:from>
      <xdr:col>1</xdr:col>
      <xdr:colOff>1571625</xdr:colOff>
      <xdr:row>40</xdr:row>
      <xdr:rowOff>123825</xdr:rowOff>
    </xdr:from>
    <xdr:to>
      <xdr:col>3</xdr:col>
      <xdr:colOff>76200</xdr:colOff>
      <xdr:row>40</xdr:row>
      <xdr:rowOff>476250</xdr:rowOff>
    </xdr:to>
    <xdr:sp macro="" textlink="">
      <xdr:nvSpPr>
        <xdr:cNvPr id="9904" name="円/楕円 10">
          <a:extLst>
            <a:ext uri="{FF2B5EF4-FFF2-40B4-BE49-F238E27FC236}">
              <a16:creationId xmlns:a16="http://schemas.microsoft.com/office/drawing/2014/main" id="{00000000-0008-0000-0200-0000B0260000}"/>
            </a:ext>
          </a:extLst>
        </xdr:cNvPr>
        <xdr:cNvSpPr>
          <a:spLocks noChangeArrowheads="1"/>
        </xdr:cNvSpPr>
      </xdr:nvSpPr>
      <xdr:spPr bwMode="auto">
        <a:xfrm rot="-5400000">
          <a:off x="2281237" y="11177588"/>
          <a:ext cx="352425" cy="121920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190500</xdr:colOff>
      <xdr:row>38</xdr:row>
      <xdr:rowOff>85725</xdr:rowOff>
    </xdr:from>
    <xdr:to>
      <xdr:col>28</xdr:col>
      <xdr:colOff>133350</xdr:colOff>
      <xdr:row>39</xdr:row>
      <xdr:rowOff>152400</xdr:rowOff>
    </xdr:to>
    <xdr:sp macro="" textlink="">
      <xdr:nvSpPr>
        <xdr:cNvPr id="9" name="AutoShape 18">
          <a:extLst>
            <a:ext uri="{FF2B5EF4-FFF2-40B4-BE49-F238E27FC236}">
              <a16:creationId xmlns:a16="http://schemas.microsoft.com/office/drawing/2014/main" id="{00000000-0008-0000-0200-000009000000}"/>
            </a:ext>
          </a:extLst>
        </xdr:cNvPr>
        <xdr:cNvSpPr>
          <a:spLocks noChangeArrowheads="1"/>
        </xdr:cNvSpPr>
      </xdr:nvSpPr>
      <xdr:spPr bwMode="auto">
        <a:xfrm>
          <a:off x="3543300" y="11077575"/>
          <a:ext cx="4210050" cy="314325"/>
        </a:xfrm>
        <a:prstGeom prst="wedgeRoundRectCallout">
          <a:avLst>
            <a:gd name="adj1" fmla="val -60224"/>
            <a:gd name="adj2" fmla="val -454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chemeClr val="tx1"/>
              </a:solidFill>
              <a:latin typeface="ＭＳ Ｐゴシック"/>
              <a:ea typeface="ＭＳ Ｐゴシック"/>
            </a:rPr>
            <a:t>令和７年度収支決算書の支出「次年度への繰越金」と一致します。</a:t>
          </a:r>
          <a:endParaRPr lang="ja-JP" altLang="en-US" sz="1000">
            <a:solidFill>
              <a:schemeClr val="tx1"/>
            </a:solidFill>
          </a:endParaRPr>
        </a:p>
      </xdr:txBody>
    </xdr:sp>
    <xdr:clientData/>
  </xdr:twoCellAnchor>
  <xdr:twoCellAnchor>
    <xdr:from>
      <xdr:col>2</xdr:col>
      <xdr:colOff>219076</xdr:colOff>
      <xdr:row>38</xdr:row>
      <xdr:rowOff>76199</xdr:rowOff>
    </xdr:from>
    <xdr:to>
      <xdr:col>3</xdr:col>
      <xdr:colOff>57151</xdr:colOff>
      <xdr:row>39</xdr:row>
      <xdr:rowOff>180974</xdr:rowOff>
    </xdr:to>
    <xdr:sp macro="" textlink="">
      <xdr:nvSpPr>
        <xdr:cNvPr id="9907" name="円/楕円 10">
          <a:extLst>
            <a:ext uri="{FF2B5EF4-FFF2-40B4-BE49-F238E27FC236}">
              <a16:creationId xmlns:a16="http://schemas.microsoft.com/office/drawing/2014/main" id="{00000000-0008-0000-0200-0000B3260000}"/>
            </a:ext>
          </a:extLst>
        </xdr:cNvPr>
        <xdr:cNvSpPr>
          <a:spLocks noChangeArrowheads="1"/>
        </xdr:cNvSpPr>
      </xdr:nvSpPr>
      <xdr:spPr bwMode="auto">
        <a:xfrm rot="-5400000">
          <a:off x="2462213" y="10834687"/>
          <a:ext cx="352425" cy="81915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28574</xdr:colOff>
      <xdr:row>10</xdr:row>
      <xdr:rowOff>257173</xdr:rowOff>
    </xdr:from>
    <xdr:to>
      <xdr:col>2</xdr:col>
      <xdr:colOff>409575</xdr:colOff>
      <xdr:row>12</xdr:row>
      <xdr:rowOff>123825</xdr:rowOff>
    </xdr:to>
    <xdr:sp macro="" textlink="">
      <xdr:nvSpPr>
        <xdr:cNvPr id="11" name="AutoShape 11">
          <a:extLst>
            <a:ext uri="{FF2B5EF4-FFF2-40B4-BE49-F238E27FC236}">
              <a16:creationId xmlns:a16="http://schemas.microsoft.com/office/drawing/2014/main" id="{00000000-0008-0000-0200-00000B000000}"/>
            </a:ext>
          </a:extLst>
        </xdr:cNvPr>
        <xdr:cNvSpPr>
          <a:spLocks noChangeArrowheads="1"/>
        </xdr:cNvSpPr>
      </xdr:nvSpPr>
      <xdr:spPr bwMode="auto">
        <a:xfrm flipV="1">
          <a:off x="28574" y="4114798"/>
          <a:ext cx="2390776" cy="438152"/>
        </a:xfrm>
        <a:prstGeom prst="wedgeRoundRectCallout">
          <a:avLst>
            <a:gd name="adj1" fmla="val 39545"/>
            <a:gd name="adj2" fmla="val -108078"/>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該当する補助金の申請書に記載する申請金額と同額にしてください。</a:t>
          </a:r>
          <a:endParaRPr lang="ja-JP" altLang="en-US" sz="800">
            <a:solidFill>
              <a:sysClr val="windowText" lastClr="000000"/>
            </a:solidFill>
          </a:endParaRPr>
        </a:p>
      </xdr:txBody>
    </xdr:sp>
    <xdr:clientData/>
  </xdr:twoCellAnchor>
  <xdr:twoCellAnchor>
    <xdr:from>
      <xdr:col>2</xdr:col>
      <xdr:colOff>161925</xdr:colOff>
      <xdr:row>12</xdr:row>
      <xdr:rowOff>9525</xdr:rowOff>
    </xdr:from>
    <xdr:to>
      <xdr:col>2</xdr:col>
      <xdr:colOff>476250</xdr:colOff>
      <xdr:row>23</xdr:row>
      <xdr:rowOff>190500</xdr:rowOff>
    </xdr:to>
    <xdr:sp macro="" textlink="">
      <xdr:nvSpPr>
        <xdr:cNvPr id="9909" name="右中かっこ 1">
          <a:extLst>
            <a:ext uri="{FF2B5EF4-FFF2-40B4-BE49-F238E27FC236}">
              <a16:creationId xmlns:a16="http://schemas.microsoft.com/office/drawing/2014/main" id="{00000000-0008-0000-0200-0000B5260000}"/>
            </a:ext>
          </a:extLst>
        </xdr:cNvPr>
        <xdr:cNvSpPr>
          <a:spLocks/>
        </xdr:cNvSpPr>
      </xdr:nvSpPr>
      <xdr:spPr bwMode="auto">
        <a:xfrm rot="10800000">
          <a:off x="2171700" y="4219575"/>
          <a:ext cx="314325" cy="3400425"/>
        </a:xfrm>
        <a:prstGeom prst="rightBrace">
          <a:avLst>
            <a:gd name="adj1" fmla="val 32104"/>
            <a:gd name="adj2" fmla="val 82843"/>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0</xdr:row>
      <xdr:rowOff>142875</xdr:rowOff>
    </xdr:from>
    <xdr:to>
      <xdr:col>13</xdr:col>
      <xdr:colOff>47625</xdr:colOff>
      <xdr:row>1</xdr:row>
      <xdr:rowOff>238125</xdr:rowOff>
    </xdr:to>
    <xdr:sp macro="" textlink="">
      <xdr:nvSpPr>
        <xdr:cNvPr id="2" name="AutoShape 21">
          <a:extLst>
            <a:ext uri="{FF2B5EF4-FFF2-40B4-BE49-F238E27FC236}">
              <a16:creationId xmlns:a16="http://schemas.microsoft.com/office/drawing/2014/main" id="{0B151EA9-4734-42B2-938A-BB8EBD5BEAB4}"/>
            </a:ext>
          </a:extLst>
        </xdr:cNvPr>
        <xdr:cNvSpPr>
          <a:spLocks noChangeArrowheads="1"/>
        </xdr:cNvSpPr>
      </xdr:nvSpPr>
      <xdr:spPr bwMode="auto">
        <a:xfrm>
          <a:off x="114300" y="142875"/>
          <a:ext cx="4838700" cy="942975"/>
        </a:xfrm>
        <a:prstGeom prst="roundRect">
          <a:avLst>
            <a:gd name="adj" fmla="val 16667"/>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この収支決算書には、</a:t>
          </a:r>
          <a:r>
            <a:rPr lang="ja-JP" altLang="en-US" sz="1100" b="0" i="0" u="sng" strike="noStrike" baseline="0">
              <a:solidFill>
                <a:srgbClr val="FF0000"/>
              </a:solidFill>
              <a:latin typeface="HGS創英角ﾎﾟｯﾌﾟ体" pitchFamily="50" charset="-128"/>
              <a:ea typeface="HGS創英角ﾎﾟｯﾌﾟ体" pitchFamily="50" charset="-128"/>
            </a:rPr>
            <a:t>自治会町内会としての会計のみを記載</a:t>
          </a:r>
          <a:r>
            <a:rPr lang="ja-JP" altLang="en-US" sz="1100" b="0" i="0" u="none" strike="noStrike" baseline="0">
              <a:solidFill>
                <a:srgbClr val="000000"/>
              </a:solidFill>
              <a:latin typeface="ＭＳ Ｐゴシック"/>
              <a:ea typeface="ＭＳ Ｐゴシック"/>
            </a:rPr>
            <a:t>します。このため、「マンション管理組合」「商店会」「公園愛護会」や「地区社協」など、構成員がほぼ同じであっても、自治会町内会として出納していないものは別会計となります。</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0</xdr:rowOff>
    </xdr:from>
    <xdr:to>
      <xdr:col>6</xdr:col>
      <xdr:colOff>0</xdr:colOff>
      <xdr:row>32</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295775" y="63246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endParaRPr lang="ja-JP" altLang="en-US"/>
        </a:p>
      </xdr:txBody>
    </xdr:sp>
    <xdr:clientData/>
  </xdr:twoCellAnchor>
  <xdr:twoCellAnchor>
    <xdr:from>
      <xdr:col>6</xdr:col>
      <xdr:colOff>0</xdr:colOff>
      <xdr:row>32</xdr:row>
      <xdr:rowOff>0</xdr:rowOff>
    </xdr:from>
    <xdr:to>
      <xdr:col>6</xdr:col>
      <xdr:colOff>0</xdr:colOff>
      <xdr:row>32</xdr:row>
      <xdr:rowOff>0</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4295775" y="63246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endParaRPr lang="ja-JP" altLang="en-US"/>
        </a:p>
      </xdr:txBody>
    </xdr:sp>
    <xdr:clientData/>
  </xdr:twoCellAnchor>
  <xdr:twoCellAnchor>
    <xdr:from>
      <xdr:col>5</xdr:col>
      <xdr:colOff>638174</xdr:colOff>
      <xdr:row>51</xdr:row>
      <xdr:rowOff>104775</xdr:rowOff>
    </xdr:from>
    <xdr:to>
      <xdr:col>13</xdr:col>
      <xdr:colOff>47625</xdr:colOff>
      <xdr:row>51</xdr:row>
      <xdr:rowOff>419100</xdr:rowOff>
    </xdr:to>
    <xdr:sp macro="" textlink="">
      <xdr:nvSpPr>
        <xdr:cNvPr id="6" name="AutoShape 18">
          <a:extLst>
            <a:ext uri="{FF2B5EF4-FFF2-40B4-BE49-F238E27FC236}">
              <a16:creationId xmlns:a16="http://schemas.microsoft.com/office/drawing/2014/main" id="{00000000-0008-0000-0300-000006000000}"/>
            </a:ext>
          </a:extLst>
        </xdr:cNvPr>
        <xdr:cNvSpPr>
          <a:spLocks noChangeArrowheads="1"/>
        </xdr:cNvSpPr>
      </xdr:nvSpPr>
      <xdr:spPr bwMode="auto">
        <a:xfrm>
          <a:off x="4181474" y="11191875"/>
          <a:ext cx="3676651" cy="314325"/>
        </a:xfrm>
        <a:prstGeom prst="wedgeRoundRectCallout">
          <a:avLst>
            <a:gd name="adj1" fmla="val -67312"/>
            <a:gd name="adj2" fmla="val -151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chemeClr val="tx1"/>
              </a:solidFill>
              <a:latin typeface="ＭＳ Ｐゴシック"/>
              <a:ea typeface="ＭＳ Ｐゴシック"/>
            </a:rPr>
            <a:t>収入合計（前ページ）と支出合計の金額は一致します。</a:t>
          </a:r>
          <a:endParaRPr lang="ja-JP" altLang="en-US" sz="800">
            <a:solidFill>
              <a:schemeClr val="tx1"/>
            </a:solidFill>
          </a:endParaRPr>
        </a:p>
      </xdr:txBody>
    </xdr:sp>
    <xdr:clientData/>
  </xdr:twoCellAnchor>
  <xdr:twoCellAnchor>
    <xdr:from>
      <xdr:col>3</xdr:col>
      <xdr:colOff>1647825</xdr:colOff>
      <xdr:row>51</xdr:row>
      <xdr:rowOff>47625</xdr:rowOff>
    </xdr:from>
    <xdr:to>
      <xdr:col>5</xdr:col>
      <xdr:colOff>0</xdr:colOff>
      <xdr:row>51</xdr:row>
      <xdr:rowOff>419100</xdr:rowOff>
    </xdr:to>
    <xdr:sp macro="" textlink="">
      <xdr:nvSpPr>
        <xdr:cNvPr id="10728" name="円/楕円 25">
          <a:extLst>
            <a:ext uri="{FF2B5EF4-FFF2-40B4-BE49-F238E27FC236}">
              <a16:creationId xmlns:a16="http://schemas.microsoft.com/office/drawing/2014/main" id="{00000000-0008-0000-0300-0000E8290000}"/>
            </a:ext>
          </a:extLst>
        </xdr:cNvPr>
        <xdr:cNvSpPr>
          <a:spLocks noChangeArrowheads="1"/>
        </xdr:cNvSpPr>
      </xdr:nvSpPr>
      <xdr:spPr bwMode="auto">
        <a:xfrm rot="-5400000">
          <a:off x="2824162" y="10787063"/>
          <a:ext cx="371475" cy="106680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561975</xdr:colOff>
      <xdr:row>32</xdr:row>
      <xdr:rowOff>209550</xdr:rowOff>
    </xdr:from>
    <xdr:to>
      <xdr:col>14</xdr:col>
      <xdr:colOff>561975</xdr:colOff>
      <xdr:row>32</xdr:row>
      <xdr:rowOff>209550</xdr:rowOff>
    </xdr:to>
    <xdr:sp macro="" textlink="">
      <xdr:nvSpPr>
        <xdr:cNvPr id="8" name="Rectangle 1">
          <a:extLst>
            <a:ext uri="{FF2B5EF4-FFF2-40B4-BE49-F238E27FC236}">
              <a16:creationId xmlns:a16="http://schemas.microsoft.com/office/drawing/2014/main" id="{00000000-0008-0000-0300-000008000000}"/>
            </a:ext>
          </a:extLst>
        </xdr:cNvPr>
        <xdr:cNvSpPr>
          <a:spLocks noChangeArrowheads="1"/>
        </xdr:cNvSpPr>
      </xdr:nvSpPr>
      <xdr:spPr bwMode="auto">
        <a:xfrm>
          <a:off x="8562975" y="6534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endParaRPr lang="ja-JP" altLang="en-US"/>
        </a:p>
      </xdr:txBody>
    </xdr:sp>
    <xdr:clientData/>
  </xdr:twoCellAnchor>
  <xdr:twoCellAnchor>
    <xdr:from>
      <xdr:col>15</xdr:col>
      <xdr:colOff>28575</xdr:colOff>
      <xdr:row>32</xdr:row>
      <xdr:rowOff>361950</xdr:rowOff>
    </xdr:from>
    <xdr:to>
      <xdr:col>15</xdr:col>
      <xdr:colOff>28575</xdr:colOff>
      <xdr:row>32</xdr:row>
      <xdr:rowOff>361950</xdr:rowOff>
    </xdr:to>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8715375" y="66865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endParaRPr lang="ja-JP" altLang="en-US"/>
        </a:p>
      </xdr:txBody>
    </xdr:sp>
    <xdr:clientData/>
  </xdr:twoCellAnchor>
  <xdr:twoCellAnchor>
    <xdr:from>
      <xdr:col>10</xdr:col>
      <xdr:colOff>190499</xdr:colOff>
      <xdr:row>22</xdr:row>
      <xdr:rowOff>76189</xdr:rowOff>
    </xdr:from>
    <xdr:to>
      <xdr:col>13</xdr:col>
      <xdr:colOff>152400</xdr:colOff>
      <xdr:row>32</xdr:row>
      <xdr:rowOff>380999</xdr:rowOff>
    </xdr:to>
    <xdr:sp macro="" textlink="">
      <xdr:nvSpPr>
        <xdr:cNvPr id="12" name="AutoShape 19">
          <a:extLst>
            <a:ext uri="{FF2B5EF4-FFF2-40B4-BE49-F238E27FC236}">
              <a16:creationId xmlns:a16="http://schemas.microsoft.com/office/drawing/2014/main" id="{00000000-0008-0000-0300-00000C000000}"/>
            </a:ext>
          </a:extLst>
        </xdr:cNvPr>
        <xdr:cNvSpPr>
          <a:spLocks noChangeArrowheads="1"/>
        </xdr:cNvSpPr>
      </xdr:nvSpPr>
      <xdr:spPr bwMode="auto">
        <a:xfrm flipV="1">
          <a:off x="6515099" y="3771889"/>
          <a:ext cx="1447801" cy="2000260"/>
        </a:xfrm>
        <a:prstGeom prst="wedgeRoundRectCallout">
          <a:avLst>
            <a:gd name="adj1" fmla="val -42461"/>
            <a:gd name="adj2" fmla="val 6640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en-US" altLang="ja-JP">
              <a:solidFill>
                <a:schemeClr val="tx1"/>
              </a:solidFill>
            </a:rPr>
            <a:t>【</a:t>
          </a:r>
          <a:r>
            <a:rPr lang="ja-JP" altLang="en-US">
              <a:solidFill>
                <a:schemeClr val="tx1"/>
              </a:solidFill>
            </a:rPr>
            <a:t>注意</a:t>
          </a:r>
          <a:r>
            <a:rPr lang="en-US" altLang="ja-JP">
              <a:solidFill>
                <a:schemeClr val="tx1"/>
              </a:solidFill>
            </a:rPr>
            <a:t>】</a:t>
          </a:r>
          <a:r>
            <a:rPr lang="ja-JP" altLang="en-US">
              <a:solidFill>
                <a:schemeClr val="tx1"/>
              </a:solidFill>
            </a:rPr>
            <a:t>「防犯灯維持管理費」、「町の防災組織活動費」、「防犯灯整備」などの補助金を受ける場合は、地域活動推進費の補助対象外経費となるため、それぞれの</a:t>
          </a:r>
          <a:r>
            <a:rPr lang="ja-JP" altLang="en-US" u="sng">
              <a:solidFill>
                <a:schemeClr val="tx1"/>
              </a:solidFill>
            </a:rPr>
            <a:t>補助対象経費全額</a:t>
          </a:r>
          <a:r>
            <a:rPr lang="ja-JP" altLang="en-US">
              <a:solidFill>
                <a:schemeClr val="tx1"/>
              </a:solidFill>
            </a:rPr>
            <a:t>を下記「他の補助事業費」に計上してください。</a:t>
          </a:r>
        </a:p>
      </xdr:txBody>
    </xdr:sp>
    <xdr:clientData/>
  </xdr:twoCellAnchor>
  <xdr:twoCellAnchor>
    <xdr:from>
      <xdr:col>1</xdr:col>
      <xdr:colOff>95250</xdr:colOff>
      <xdr:row>11</xdr:row>
      <xdr:rowOff>152400</xdr:rowOff>
    </xdr:from>
    <xdr:to>
      <xdr:col>11</xdr:col>
      <xdr:colOff>123825</xdr:colOff>
      <xdr:row>14</xdr:row>
      <xdr:rowOff>28575</xdr:rowOff>
    </xdr:to>
    <xdr:sp macro="" textlink="">
      <xdr:nvSpPr>
        <xdr:cNvPr id="10734" name="円/楕円 20">
          <a:extLst>
            <a:ext uri="{FF2B5EF4-FFF2-40B4-BE49-F238E27FC236}">
              <a16:creationId xmlns:a16="http://schemas.microsoft.com/office/drawing/2014/main" id="{00000000-0008-0000-0300-0000EE290000}"/>
            </a:ext>
          </a:extLst>
        </xdr:cNvPr>
        <xdr:cNvSpPr>
          <a:spLocks noChangeArrowheads="1"/>
        </xdr:cNvSpPr>
      </xdr:nvSpPr>
      <xdr:spPr bwMode="auto">
        <a:xfrm rot="-5400000">
          <a:off x="3348037" y="-938212"/>
          <a:ext cx="314325" cy="626745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18</xdr:row>
      <xdr:rowOff>200025</xdr:rowOff>
    </xdr:from>
    <xdr:to>
      <xdr:col>11</xdr:col>
      <xdr:colOff>542925</xdr:colOff>
      <xdr:row>21</xdr:row>
      <xdr:rowOff>19050</xdr:rowOff>
    </xdr:to>
    <xdr:sp macro="" textlink="">
      <xdr:nvSpPr>
        <xdr:cNvPr id="10735" name="円/楕円 22">
          <a:extLst>
            <a:ext uri="{FF2B5EF4-FFF2-40B4-BE49-F238E27FC236}">
              <a16:creationId xmlns:a16="http://schemas.microsoft.com/office/drawing/2014/main" id="{00000000-0008-0000-0300-0000EF290000}"/>
            </a:ext>
          </a:extLst>
        </xdr:cNvPr>
        <xdr:cNvSpPr>
          <a:spLocks noChangeArrowheads="1"/>
        </xdr:cNvSpPr>
      </xdr:nvSpPr>
      <xdr:spPr bwMode="auto">
        <a:xfrm rot="-5400000">
          <a:off x="3557588" y="61912"/>
          <a:ext cx="323850" cy="6677025"/>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33</xdr:row>
      <xdr:rowOff>304800</xdr:rowOff>
    </xdr:from>
    <xdr:to>
      <xdr:col>5</xdr:col>
      <xdr:colOff>19050</xdr:colOff>
      <xdr:row>41</xdr:row>
      <xdr:rowOff>104775</xdr:rowOff>
    </xdr:to>
    <xdr:sp macro="" textlink="">
      <xdr:nvSpPr>
        <xdr:cNvPr id="10736" name="円/楕円 23">
          <a:extLst>
            <a:ext uri="{FF2B5EF4-FFF2-40B4-BE49-F238E27FC236}">
              <a16:creationId xmlns:a16="http://schemas.microsoft.com/office/drawing/2014/main" id="{00000000-0008-0000-0300-0000F0290000}"/>
            </a:ext>
          </a:extLst>
        </xdr:cNvPr>
        <xdr:cNvSpPr>
          <a:spLocks noChangeArrowheads="1"/>
        </xdr:cNvSpPr>
      </xdr:nvSpPr>
      <xdr:spPr bwMode="auto">
        <a:xfrm>
          <a:off x="2733675" y="6153150"/>
          <a:ext cx="828675" cy="213360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333375</xdr:colOff>
      <xdr:row>35</xdr:row>
      <xdr:rowOff>0</xdr:rowOff>
    </xdr:from>
    <xdr:to>
      <xdr:col>4</xdr:col>
      <xdr:colOff>942975</xdr:colOff>
      <xdr:row>36</xdr:row>
      <xdr:rowOff>28575</xdr:rowOff>
    </xdr:to>
    <xdr:sp macro="" textlink="">
      <xdr:nvSpPr>
        <xdr:cNvPr id="10737" name="円/楕円 19">
          <a:extLst>
            <a:ext uri="{FF2B5EF4-FFF2-40B4-BE49-F238E27FC236}">
              <a16:creationId xmlns:a16="http://schemas.microsoft.com/office/drawing/2014/main" id="{00000000-0008-0000-0300-0000F1290000}"/>
            </a:ext>
          </a:extLst>
        </xdr:cNvPr>
        <xdr:cNvSpPr>
          <a:spLocks noChangeArrowheads="1"/>
        </xdr:cNvSpPr>
      </xdr:nvSpPr>
      <xdr:spPr bwMode="auto">
        <a:xfrm rot="-5400000">
          <a:off x="3048000" y="6372225"/>
          <a:ext cx="304800" cy="60960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323850</xdr:colOff>
      <xdr:row>41</xdr:row>
      <xdr:rowOff>28575</xdr:rowOff>
    </xdr:from>
    <xdr:to>
      <xdr:col>12</xdr:col>
      <xdr:colOff>514350</xdr:colOff>
      <xdr:row>42</xdr:row>
      <xdr:rowOff>257175</xdr:rowOff>
    </xdr:to>
    <xdr:sp macro="" textlink="">
      <xdr:nvSpPr>
        <xdr:cNvPr id="17" name="AutoShape 20">
          <a:extLst>
            <a:ext uri="{FF2B5EF4-FFF2-40B4-BE49-F238E27FC236}">
              <a16:creationId xmlns:a16="http://schemas.microsoft.com/office/drawing/2014/main" id="{00000000-0008-0000-0300-000011000000}"/>
            </a:ext>
          </a:extLst>
        </xdr:cNvPr>
        <xdr:cNvSpPr>
          <a:spLocks noChangeArrowheads="1"/>
        </xdr:cNvSpPr>
      </xdr:nvSpPr>
      <xdr:spPr bwMode="auto">
        <a:xfrm>
          <a:off x="3867150" y="8210550"/>
          <a:ext cx="3914775" cy="504825"/>
        </a:xfrm>
        <a:prstGeom prst="wedgeRoundRectCallout">
          <a:avLst>
            <a:gd name="adj1" fmla="val -69283"/>
            <a:gd name="adj2" fmla="val -19121"/>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72000" rIns="0" bIns="0" anchor="ctr" upright="1"/>
        <a:lstStyle/>
        <a:p>
          <a:pPr algn="l" rtl="0">
            <a:lnSpc>
              <a:spcPts val="1200"/>
            </a:lnSpc>
            <a:defRPr sz="1000"/>
          </a:pPr>
          <a:r>
            <a:rPr lang="ja-JP" altLang="en-US" sz="1000" b="0" i="0" u="none" strike="noStrike" baseline="0">
              <a:solidFill>
                <a:schemeClr val="tx1"/>
              </a:solidFill>
              <a:latin typeface="ＭＳ Ｐゴシック"/>
              <a:ea typeface="ＭＳ Ｐゴシック"/>
            </a:rPr>
            <a:t>上記の他に国、県、市から交付を受ける補助金がある場合は、</a:t>
          </a:r>
          <a:endParaRPr lang="en-US" altLang="ja-JP" sz="1000" b="0" i="0" u="none" strike="noStrike" baseline="0">
            <a:solidFill>
              <a:schemeClr val="tx1"/>
            </a:solidFill>
            <a:latin typeface="ＭＳ Ｐゴシック"/>
            <a:ea typeface="ＭＳ Ｐゴシック"/>
          </a:endParaRPr>
        </a:p>
        <a:p>
          <a:pPr algn="l" rtl="0">
            <a:lnSpc>
              <a:spcPts val="1200"/>
            </a:lnSpc>
            <a:defRPr sz="1000"/>
          </a:pPr>
          <a:r>
            <a:rPr lang="ja-JP" altLang="en-US" sz="1000" b="0" i="0" u="none" strike="noStrike" baseline="0">
              <a:solidFill>
                <a:schemeClr val="tx1"/>
              </a:solidFill>
              <a:latin typeface="ＭＳ Ｐゴシック"/>
              <a:ea typeface="ＭＳ Ｐゴシック"/>
            </a:rPr>
            <a:t>この欄へ補助対象経費全額を記入してください。</a:t>
          </a:r>
          <a:endParaRPr lang="ja-JP" altLang="en-US" sz="800">
            <a:solidFill>
              <a:schemeClr val="tx1"/>
            </a:solidFill>
          </a:endParaRPr>
        </a:p>
      </xdr:txBody>
    </xdr:sp>
    <xdr:clientData/>
  </xdr:twoCellAnchor>
  <xdr:twoCellAnchor>
    <xdr:from>
      <xdr:col>4</xdr:col>
      <xdr:colOff>200025</xdr:colOff>
      <xdr:row>41</xdr:row>
      <xdr:rowOff>38100</xdr:rowOff>
    </xdr:from>
    <xdr:to>
      <xdr:col>4</xdr:col>
      <xdr:colOff>352425</xdr:colOff>
      <xdr:row>41</xdr:row>
      <xdr:rowOff>257175</xdr:rowOff>
    </xdr:to>
    <xdr:sp macro="" textlink="">
      <xdr:nvSpPr>
        <xdr:cNvPr id="10739" name="右中かっこ 1">
          <a:extLst>
            <a:ext uri="{FF2B5EF4-FFF2-40B4-BE49-F238E27FC236}">
              <a16:creationId xmlns:a16="http://schemas.microsoft.com/office/drawing/2014/main" id="{00000000-0008-0000-0300-0000F3290000}"/>
            </a:ext>
          </a:extLst>
        </xdr:cNvPr>
        <xdr:cNvSpPr>
          <a:spLocks/>
        </xdr:cNvSpPr>
      </xdr:nvSpPr>
      <xdr:spPr bwMode="auto">
        <a:xfrm>
          <a:off x="2762250" y="8220075"/>
          <a:ext cx="152400" cy="219075"/>
        </a:xfrm>
        <a:prstGeom prst="rightBrace">
          <a:avLst>
            <a:gd name="adj1" fmla="val 8339"/>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xdr:colOff>
      <xdr:row>32</xdr:row>
      <xdr:rowOff>390525</xdr:rowOff>
    </xdr:from>
    <xdr:to>
      <xdr:col>4</xdr:col>
      <xdr:colOff>552450</xdr:colOff>
      <xdr:row>33</xdr:row>
      <xdr:rowOff>390526</xdr:rowOff>
    </xdr:to>
    <xdr:sp macro="" textlink="">
      <xdr:nvSpPr>
        <xdr:cNvPr id="19" name="AutoShape 18">
          <a:extLst>
            <a:ext uri="{FF2B5EF4-FFF2-40B4-BE49-F238E27FC236}">
              <a16:creationId xmlns:a16="http://schemas.microsoft.com/office/drawing/2014/main" id="{00000000-0008-0000-0300-000013000000}"/>
            </a:ext>
          </a:extLst>
        </xdr:cNvPr>
        <xdr:cNvSpPr>
          <a:spLocks noChangeArrowheads="1"/>
        </xdr:cNvSpPr>
      </xdr:nvSpPr>
      <xdr:spPr bwMode="auto">
        <a:xfrm>
          <a:off x="57150" y="5781675"/>
          <a:ext cx="3057525" cy="457201"/>
        </a:xfrm>
        <a:prstGeom prst="wedgeRoundRectCallout">
          <a:avLst>
            <a:gd name="adj1" fmla="val 46240"/>
            <a:gd name="adj2" fmla="val 13025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a:solidFill>
                <a:schemeClr val="tx1"/>
              </a:solidFill>
            </a:rPr>
            <a:t>令和８年度町の防災組織活動費補助金交付申請書の「支出額合計」と一致します。</a:t>
          </a:r>
        </a:p>
      </xdr:txBody>
    </xdr:sp>
    <xdr:clientData/>
  </xdr:twoCellAnchor>
  <xdr:twoCellAnchor>
    <xdr:from>
      <xdr:col>5</xdr:col>
      <xdr:colOff>304800</xdr:colOff>
      <xdr:row>44</xdr:row>
      <xdr:rowOff>257175</xdr:rowOff>
    </xdr:from>
    <xdr:to>
      <xdr:col>7</xdr:col>
      <xdr:colOff>57150</xdr:colOff>
      <xdr:row>46</xdr:row>
      <xdr:rowOff>28575</xdr:rowOff>
    </xdr:to>
    <xdr:sp macro="" textlink="">
      <xdr:nvSpPr>
        <xdr:cNvPr id="10741" name="円/楕円 19">
          <a:extLst>
            <a:ext uri="{FF2B5EF4-FFF2-40B4-BE49-F238E27FC236}">
              <a16:creationId xmlns:a16="http://schemas.microsoft.com/office/drawing/2014/main" id="{00000000-0008-0000-0300-0000F5290000}"/>
            </a:ext>
          </a:extLst>
        </xdr:cNvPr>
        <xdr:cNvSpPr>
          <a:spLocks noChangeArrowheads="1"/>
        </xdr:cNvSpPr>
      </xdr:nvSpPr>
      <xdr:spPr bwMode="auto">
        <a:xfrm rot="-5400000">
          <a:off x="4210050" y="8953500"/>
          <a:ext cx="323850" cy="104775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43</xdr:row>
      <xdr:rowOff>47625</xdr:rowOff>
    </xdr:from>
    <xdr:to>
      <xdr:col>14</xdr:col>
      <xdr:colOff>9525</xdr:colOff>
      <xdr:row>44</xdr:row>
      <xdr:rowOff>219082</xdr:rowOff>
    </xdr:to>
    <xdr:sp macro="" textlink="">
      <xdr:nvSpPr>
        <xdr:cNvPr id="21" name="AutoShape 19">
          <a:extLst>
            <a:ext uri="{FF2B5EF4-FFF2-40B4-BE49-F238E27FC236}">
              <a16:creationId xmlns:a16="http://schemas.microsoft.com/office/drawing/2014/main" id="{00000000-0008-0000-0300-000015000000}"/>
            </a:ext>
          </a:extLst>
        </xdr:cNvPr>
        <xdr:cNvSpPr>
          <a:spLocks noChangeArrowheads="1"/>
        </xdr:cNvSpPr>
      </xdr:nvSpPr>
      <xdr:spPr bwMode="auto">
        <a:xfrm flipV="1">
          <a:off x="4991100" y="8829675"/>
          <a:ext cx="3019425" cy="447682"/>
        </a:xfrm>
        <a:prstGeom prst="wedgeRoundRectCallout">
          <a:avLst>
            <a:gd name="adj1" fmla="val -57780"/>
            <a:gd name="adj2" fmla="val -5601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a:solidFill>
                <a:schemeClr val="tx1"/>
              </a:solidFill>
            </a:rPr>
            <a:t>金券類を含めて、敬老祝金、成人祝金等は補助対象外経費となりますので、こちらに記載します。</a:t>
          </a:r>
        </a:p>
      </xdr:txBody>
    </xdr:sp>
    <xdr:clientData/>
  </xdr:twoCellAnchor>
  <xdr:twoCellAnchor>
    <xdr:from>
      <xdr:col>5</xdr:col>
      <xdr:colOff>352425</xdr:colOff>
      <xdr:row>48</xdr:row>
      <xdr:rowOff>38100</xdr:rowOff>
    </xdr:from>
    <xdr:to>
      <xdr:col>12</xdr:col>
      <xdr:colOff>352426</xdr:colOff>
      <xdr:row>49</xdr:row>
      <xdr:rowOff>47625</xdr:rowOff>
    </xdr:to>
    <xdr:sp macro="" textlink="">
      <xdr:nvSpPr>
        <xdr:cNvPr id="20" name="AutoShape 20">
          <a:extLst>
            <a:ext uri="{FF2B5EF4-FFF2-40B4-BE49-F238E27FC236}">
              <a16:creationId xmlns:a16="http://schemas.microsoft.com/office/drawing/2014/main" id="{00000000-0008-0000-0300-000014000000}"/>
            </a:ext>
          </a:extLst>
        </xdr:cNvPr>
        <xdr:cNvSpPr>
          <a:spLocks noChangeArrowheads="1"/>
        </xdr:cNvSpPr>
      </xdr:nvSpPr>
      <xdr:spPr bwMode="auto">
        <a:xfrm>
          <a:off x="3895725" y="10201275"/>
          <a:ext cx="3724276" cy="285750"/>
        </a:xfrm>
        <a:prstGeom prst="wedgeRoundRectCallout">
          <a:avLst>
            <a:gd name="adj1" fmla="val -59818"/>
            <a:gd name="adj2" fmla="val -1540"/>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200"/>
            </a:lnSpc>
            <a:defRPr sz="1000"/>
          </a:pPr>
          <a:r>
            <a:rPr lang="ja-JP" altLang="en-US">
              <a:solidFill>
                <a:sysClr val="windowText" lastClr="000000"/>
              </a:solidFill>
            </a:rPr>
            <a:t>各種補助金の余剰金返還はこちらに記載してください。</a:t>
          </a:r>
        </a:p>
      </xdr:txBody>
    </xdr:sp>
    <xdr:clientData/>
  </xdr:twoCellAnchor>
  <xdr:twoCellAnchor>
    <xdr:from>
      <xdr:col>9</xdr:col>
      <xdr:colOff>133350</xdr:colOff>
      <xdr:row>5</xdr:row>
      <xdr:rowOff>123825</xdr:rowOff>
    </xdr:from>
    <xdr:to>
      <xdr:col>13</xdr:col>
      <xdr:colOff>95250</xdr:colOff>
      <xdr:row>12</xdr:row>
      <xdr:rowOff>76200</xdr:rowOff>
    </xdr:to>
    <xdr:sp macro="" textlink="">
      <xdr:nvSpPr>
        <xdr:cNvPr id="4" name="AutoShape 19">
          <a:extLst>
            <a:ext uri="{FF2B5EF4-FFF2-40B4-BE49-F238E27FC236}">
              <a16:creationId xmlns:a16="http://schemas.microsoft.com/office/drawing/2014/main" id="{90B5CD1D-E739-439A-AEA9-34F7C8BD9E52}"/>
            </a:ext>
          </a:extLst>
        </xdr:cNvPr>
        <xdr:cNvSpPr>
          <a:spLocks noChangeArrowheads="1"/>
        </xdr:cNvSpPr>
      </xdr:nvSpPr>
      <xdr:spPr bwMode="auto">
        <a:xfrm flipV="1">
          <a:off x="5915025" y="1162050"/>
          <a:ext cx="1990725" cy="952500"/>
        </a:xfrm>
        <a:prstGeom prst="wedgeRoundRectCallout">
          <a:avLst>
            <a:gd name="adj1" fmla="val -54780"/>
            <a:gd name="adj2" fmla="val -6544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en-US" altLang="ja-JP">
              <a:solidFill>
                <a:sysClr val="windowText" lastClr="000000"/>
              </a:solidFill>
            </a:rPr>
            <a:t>【</a:t>
          </a:r>
          <a:r>
            <a:rPr lang="ja-JP" altLang="en-US">
              <a:solidFill>
                <a:sysClr val="windowText" lastClr="000000"/>
              </a:solidFill>
            </a:rPr>
            <a:t>注意</a:t>
          </a:r>
          <a:r>
            <a:rPr lang="en-US" altLang="ja-JP">
              <a:solidFill>
                <a:sysClr val="windowText" lastClr="000000"/>
              </a:solidFill>
            </a:rPr>
            <a:t>】</a:t>
          </a:r>
          <a:r>
            <a:rPr lang="ja-JP" altLang="en-US">
              <a:solidFill>
                <a:sysClr val="windowText" lastClr="000000"/>
              </a:solidFill>
            </a:rPr>
            <a:t>会館整備補助金を受けた場合は、地域活動推進費の補助対象外経費となるため、</a:t>
          </a:r>
          <a:r>
            <a:rPr lang="ja-JP" altLang="en-US" u="sng">
              <a:solidFill>
                <a:sysClr val="windowText" lastClr="000000"/>
              </a:solidFill>
            </a:rPr>
            <a:t>補助対象経費全額</a:t>
          </a:r>
          <a:r>
            <a:rPr lang="ja-JP" altLang="en-US">
              <a:solidFill>
                <a:sysClr val="windowText" lastClr="000000"/>
              </a:solidFill>
            </a:rPr>
            <a:t>を下記「他の補助事業費」に計上してください。</a:t>
          </a:r>
        </a:p>
      </xdr:txBody>
    </xdr:sp>
    <xdr:clientData/>
  </xdr:twoCellAnchor>
  <xdr:twoCellAnchor>
    <xdr:from>
      <xdr:col>6</xdr:col>
      <xdr:colOff>333375</xdr:colOff>
      <xdr:row>36</xdr:row>
      <xdr:rowOff>190499</xdr:rowOff>
    </xdr:from>
    <xdr:to>
      <xdr:col>14</xdr:col>
      <xdr:colOff>9525</xdr:colOff>
      <xdr:row>40</xdr:row>
      <xdr:rowOff>171449</xdr:rowOff>
    </xdr:to>
    <xdr:sp macro="" textlink="">
      <xdr:nvSpPr>
        <xdr:cNvPr id="5" name="AutoShape 19">
          <a:extLst>
            <a:ext uri="{FF2B5EF4-FFF2-40B4-BE49-F238E27FC236}">
              <a16:creationId xmlns:a16="http://schemas.microsoft.com/office/drawing/2014/main" id="{B0060AB4-A9E5-4F59-9BBA-E9055248A96C}"/>
            </a:ext>
          </a:extLst>
        </xdr:cNvPr>
        <xdr:cNvSpPr>
          <a:spLocks noChangeArrowheads="1"/>
        </xdr:cNvSpPr>
      </xdr:nvSpPr>
      <xdr:spPr bwMode="auto">
        <a:xfrm flipV="1">
          <a:off x="4629150" y="6991349"/>
          <a:ext cx="3381375" cy="1085850"/>
        </a:xfrm>
        <a:prstGeom prst="wedgeRoundRectCallout">
          <a:avLst>
            <a:gd name="adj1" fmla="val -74734"/>
            <a:gd name="adj2" fmla="val 27945"/>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a:r>
            <a:rPr lang="ja-JP" altLang="en-US" sz="1000" b="0" i="0" u="none" strike="noStrike" baseline="0">
              <a:latin typeface="+mn-lt"/>
              <a:ea typeface="+mn-ea"/>
              <a:cs typeface="+mn-cs"/>
            </a:rPr>
            <a:t>地域活動推進費補助金以外の補助金を受けて実施する事業の経費は、事業ごとに欄を分けて記入してください。また、金額は該当する</a:t>
          </a:r>
          <a:r>
            <a:rPr lang="ja-JP" altLang="en-US" sz="1000" b="0" i="0" u="none" strike="noStrike" baseline="0">
              <a:solidFill>
                <a:sysClr val="windowText" lastClr="000000"/>
              </a:solidFill>
              <a:latin typeface="ＭＳ Ｐゴシック"/>
              <a:ea typeface="+mn-ea"/>
            </a:rPr>
            <a:t>補助事業の申請書に記載する補助対象経費全額を記入します。（</a:t>
          </a:r>
          <a:r>
            <a:rPr lang="ja-JP" altLang="en-US" sz="1000" b="0" i="0" u="sng" strike="noStrike" baseline="0">
              <a:solidFill>
                <a:sysClr val="windowText" lastClr="000000"/>
              </a:solidFill>
              <a:latin typeface="ＭＳ Ｐゴシック"/>
              <a:ea typeface="+mn-ea"/>
            </a:rPr>
            <a:t>補助金額ではありません</a:t>
          </a:r>
          <a:r>
            <a:rPr lang="ja-JP" altLang="en-US" sz="1000" b="0" i="0" u="none" strike="noStrike" baseline="0">
              <a:solidFill>
                <a:sysClr val="windowText" lastClr="000000"/>
              </a:solidFill>
              <a:latin typeface="ＭＳ Ｐゴシック"/>
              <a:ea typeface="+mn-ea"/>
            </a:rPr>
            <a:t>）</a:t>
          </a:r>
          <a:endParaRPr lang="ja-JP" altLang="en-US" sz="8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3"/>
  <sheetViews>
    <sheetView showGridLines="0" tabSelected="1" topLeftCell="A13" zoomScaleNormal="100" zoomScaleSheetLayoutView="100" workbookViewId="0">
      <selection activeCell="B22" sqref="B22:B25"/>
    </sheetView>
  </sheetViews>
  <sheetFormatPr defaultRowHeight="13.5" x14ac:dyDescent="0.15"/>
  <cols>
    <col min="1" max="1" width="3.625" style="5" customWidth="1"/>
    <col min="2" max="2" width="22.75" style="5" customWidth="1"/>
    <col min="3" max="3" width="12.875" style="17" customWidth="1"/>
    <col min="4" max="5" width="2.375" style="5" customWidth="1"/>
    <col min="6" max="7" width="2.875" style="5" customWidth="1"/>
    <col min="8" max="8" width="2" style="5" customWidth="1"/>
    <col min="9" max="9" width="2.125" style="5" customWidth="1"/>
    <col min="10" max="11" width="2.875" style="5" customWidth="1"/>
    <col min="12" max="33" width="2.375" style="5" customWidth="1"/>
    <col min="34" max="34" width="9" style="5"/>
    <col min="35" max="35" width="9.875" style="5" bestFit="1" customWidth="1"/>
    <col min="36" max="16384" width="9" style="5"/>
  </cols>
  <sheetData>
    <row r="1" spans="1:35" x14ac:dyDescent="0.15">
      <c r="Q1" s="100"/>
      <c r="R1" s="101"/>
      <c r="S1" s="101"/>
      <c r="T1" s="101"/>
      <c r="U1" s="101"/>
      <c r="V1" s="101"/>
      <c r="W1" s="100"/>
      <c r="X1" s="101"/>
      <c r="Y1" s="101"/>
      <c r="Z1" s="101"/>
      <c r="AA1" s="101"/>
      <c r="AB1" s="101"/>
    </row>
    <row r="2" spans="1:35" x14ac:dyDescent="0.15">
      <c r="Q2" s="101"/>
      <c r="R2" s="101"/>
      <c r="S2" s="101"/>
      <c r="T2" s="101"/>
      <c r="U2" s="101"/>
      <c r="V2" s="101"/>
      <c r="W2" s="101"/>
      <c r="X2" s="101"/>
      <c r="Y2" s="101"/>
      <c r="Z2" s="101"/>
      <c r="AA2" s="101"/>
      <c r="AB2" s="101"/>
    </row>
    <row r="3" spans="1:35" ht="24" customHeight="1" x14ac:dyDescent="0.15">
      <c r="A3" s="1"/>
      <c r="B3" s="2"/>
      <c r="C3" s="3"/>
      <c r="D3" s="4"/>
    </row>
    <row r="4" spans="1:35" ht="22.5" customHeight="1" x14ac:dyDescent="0.15">
      <c r="A4" s="162" t="s">
        <v>110</v>
      </c>
      <c r="B4" s="163"/>
      <c r="C4" s="163"/>
      <c r="D4" s="163"/>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5" ht="22.5" customHeight="1" x14ac:dyDescent="0.15">
      <c r="A5" s="69"/>
      <c r="C5" s="5"/>
      <c r="Q5" s="165" t="s">
        <v>100</v>
      </c>
      <c r="R5" s="166"/>
      <c r="S5" s="166"/>
      <c r="T5" s="166"/>
      <c r="U5" s="166"/>
      <c r="V5" s="166"/>
      <c r="W5" s="166"/>
      <c r="X5" s="166"/>
      <c r="Y5" s="166"/>
      <c r="Z5" s="166"/>
      <c r="AA5" s="166"/>
      <c r="AB5" s="166"/>
      <c r="AC5" s="166"/>
      <c r="AD5" s="166"/>
    </row>
    <row r="6" spans="1:35" ht="22.5" customHeight="1" x14ac:dyDescent="0.15">
      <c r="A6" s="172" t="s">
        <v>111</v>
      </c>
      <c r="B6" s="173"/>
      <c r="C6" s="173"/>
      <c r="D6" s="173"/>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row>
    <row r="7" spans="1:35" ht="22.5" customHeight="1" thickBot="1" x14ac:dyDescent="0.2">
      <c r="A7" s="174" t="s">
        <v>0</v>
      </c>
      <c r="B7" s="175"/>
      <c r="C7" s="175"/>
      <c r="D7" s="175"/>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row>
    <row r="8" spans="1:35" s="8" customFormat="1" ht="25.5" customHeight="1" thickBot="1" x14ac:dyDescent="0.2">
      <c r="A8" s="177" t="s">
        <v>1</v>
      </c>
      <c r="B8" s="178"/>
      <c r="C8" s="7" t="s">
        <v>101</v>
      </c>
      <c r="D8" s="179" t="s">
        <v>2</v>
      </c>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1"/>
    </row>
    <row r="9" spans="1:35" s="9" customFormat="1" ht="19.5" customHeight="1" x14ac:dyDescent="0.15">
      <c r="A9" s="182">
        <v>1</v>
      </c>
      <c r="B9" s="183" t="s">
        <v>3</v>
      </c>
      <c r="C9" s="184"/>
      <c r="D9" s="186"/>
      <c r="E9" s="187"/>
      <c r="F9" s="187"/>
      <c r="G9" s="188"/>
      <c r="H9" s="188"/>
      <c r="I9" s="188"/>
      <c r="J9" s="188"/>
      <c r="K9" s="188"/>
      <c r="L9" s="188"/>
      <c r="M9" s="188"/>
      <c r="N9" s="188"/>
      <c r="O9" s="188"/>
      <c r="P9" s="188"/>
      <c r="Q9" s="188"/>
      <c r="R9" s="188"/>
      <c r="S9" s="188"/>
      <c r="T9" s="188"/>
      <c r="U9" s="188"/>
      <c r="V9" s="188"/>
      <c r="W9" s="188"/>
      <c r="X9" s="188"/>
      <c r="Y9" s="188"/>
      <c r="Z9" s="188"/>
      <c r="AA9" s="188"/>
      <c r="AB9" s="188"/>
      <c r="AC9" s="188"/>
      <c r="AD9" s="189"/>
    </row>
    <row r="10" spans="1:35" s="9" customFormat="1" ht="19.5" customHeight="1" x14ac:dyDescent="0.15">
      <c r="A10" s="122"/>
      <c r="B10" s="123"/>
      <c r="C10" s="185"/>
      <c r="D10" s="136"/>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8"/>
    </row>
    <row r="11" spans="1:35" s="9" customFormat="1" ht="18.75" customHeight="1" x14ac:dyDescent="0.15">
      <c r="A11" s="190" t="s">
        <v>4</v>
      </c>
      <c r="B11" s="156" t="s">
        <v>5</v>
      </c>
      <c r="C11" s="159">
        <f>IF(AH12=AH13,AH12,IF(AH12&lt;AH13,AH12,IF(AH13&lt;AH12,AH13)))</f>
        <v>0</v>
      </c>
      <c r="D11" s="21" t="s">
        <v>29</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3"/>
      <c r="AE11" s="24"/>
      <c r="AF11" s="24"/>
      <c r="AG11" s="24"/>
      <c r="AH11" s="24"/>
    </row>
    <row r="12" spans="1:35" s="9" customFormat="1" ht="18.75" customHeight="1" x14ac:dyDescent="0.15">
      <c r="A12" s="191"/>
      <c r="B12" s="157"/>
      <c r="C12" s="160"/>
      <c r="D12" s="25" t="s">
        <v>30</v>
      </c>
      <c r="E12" s="167">
        <v>900</v>
      </c>
      <c r="F12" s="167"/>
      <c r="G12" s="26" t="s">
        <v>31</v>
      </c>
      <c r="H12" s="26" t="s">
        <v>32</v>
      </c>
      <c r="I12" s="168" t="s">
        <v>33</v>
      </c>
      <c r="J12" s="168"/>
      <c r="K12" s="168"/>
      <c r="L12" s="168"/>
      <c r="M12" s="168"/>
      <c r="N12" s="169"/>
      <c r="O12" s="169"/>
      <c r="P12" s="169"/>
      <c r="Q12" s="170" t="s">
        <v>34</v>
      </c>
      <c r="R12" s="170"/>
      <c r="S12" s="170" t="s">
        <v>35</v>
      </c>
      <c r="T12" s="170"/>
      <c r="U12" s="170"/>
      <c r="V12" s="170"/>
      <c r="W12" s="170"/>
      <c r="X12" s="170"/>
      <c r="Y12" s="170"/>
      <c r="Z12" s="170"/>
      <c r="AA12" s="170"/>
      <c r="AB12" s="170"/>
      <c r="AC12" s="170"/>
      <c r="AD12" s="171"/>
      <c r="AE12" s="27"/>
      <c r="AF12" s="27" t="s">
        <v>36</v>
      </c>
      <c r="AG12" s="27" t="s">
        <v>37</v>
      </c>
      <c r="AH12" s="28">
        <f>E12*N12</f>
        <v>0</v>
      </c>
    </row>
    <row r="13" spans="1:35" s="9" customFormat="1" ht="18.75" customHeight="1" x14ac:dyDescent="0.15">
      <c r="A13" s="191"/>
      <c r="B13" s="158"/>
      <c r="C13" s="161"/>
      <c r="D13" s="29" t="s">
        <v>38</v>
      </c>
      <c r="E13" s="151" t="s">
        <v>98</v>
      </c>
      <c r="F13" s="151"/>
      <c r="G13" s="151"/>
      <c r="H13" s="151"/>
      <c r="I13" s="151"/>
      <c r="J13" s="151"/>
      <c r="K13" s="151"/>
      <c r="L13" s="151"/>
      <c r="M13" s="151"/>
      <c r="N13" s="152">
        <f>支出の部!E33</f>
        <v>0</v>
      </c>
      <c r="O13" s="152"/>
      <c r="P13" s="152"/>
      <c r="Q13" s="153"/>
      <c r="R13" s="31" t="s">
        <v>31</v>
      </c>
      <c r="S13" s="30" t="s">
        <v>39</v>
      </c>
      <c r="T13" s="30"/>
      <c r="U13" s="30"/>
      <c r="V13" s="30"/>
      <c r="W13" s="30"/>
      <c r="X13" s="30"/>
      <c r="Y13" s="30"/>
      <c r="Z13" s="30"/>
      <c r="AA13" s="30"/>
      <c r="AB13" s="30"/>
      <c r="AC13" s="32"/>
      <c r="AD13" s="33"/>
      <c r="AE13" s="24"/>
      <c r="AF13" s="24" t="s">
        <v>40</v>
      </c>
      <c r="AG13" s="24" t="s">
        <v>41</v>
      </c>
      <c r="AH13" s="28">
        <f>ROUNDDOWN(N13/3,-1)</f>
        <v>0</v>
      </c>
    </row>
    <row r="14" spans="1:35" s="9" customFormat="1" ht="39" customHeight="1" x14ac:dyDescent="0.15">
      <c r="A14" s="191"/>
      <c r="B14" s="10" t="s">
        <v>102</v>
      </c>
      <c r="C14" s="94">
        <f>G14*K14</f>
        <v>0</v>
      </c>
      <c r="D14" s="193" t="s">
        <v>104</v>
      </c>
      <c r="E14" s="194"/>
      <c r="F14" s="194"/>
      <c r="G14" s="195"/>
      <c r="H14" s="195"/>
      <c r="I14" s="86" t="s">
        <v>105</v>
      </c>
      <c r="J14" s="86" t="s">
        <v>32</v>
      </c>
      <c r="K14" s="196">
        <v>2200</v>
      </c>
      <c r="L14" s="197"/>
      <c r="M14" s="197"/>
      <c r="N14" s="86" t="s">
        <v>31</v>
      </c>
      <c r="O14" s="87"/>
      <c r="P14" s="87"/>
      <c r="Q14" s="87"/>
      <c r="R14" s="87"/>
      <c r="S14" s="87"/>
      <c r="T14" s="87"/>
      <c r="U14" s="87"/>
      <c r="V14" s="87"/>
      <c r="W14" s="87"/>
      <c r="X14" s="87"/>
      <c r="Y14" s="87"/>
      <c r="Z14" s="87"/>
      <c r="AA14" s="87"/>
      <c r="AB14" s="87"/>
      <c r="AC14" s="87"/>
      <c r="AD14" s="88"/>
      <c r="AH14" s="11"/>
      <c r="AI14" s="12"/>
    </row>
    <row r="15" spans="1:35" s="9" customFormat="1" ht="39" customHeight="1" x14ac:dyDescent="0.15">
      <c r="A15" s="191"/>
      <c r="B15" s="13" t="s">
        <v>16</v>
      </c>
      <c r="C15" s="95">
        <f>D15*I15</f>
        <v>0</v>
      </c>
      <c r="D15" s="198">
        <v>160</v>
      </c>
      <c r="E15" s="199"/>
      <c r="F15" s="199"/>
      <c r="G15" s="89" t="s">
        <v>31</v>
      </c>
      <c r="H15" s="90" t="s">
        <v>106</v>
      </c>
      <c r="I15" s="200"/>
      <c r="J15" s="200"/>
      <c r="K15" s="200"/>
      <c r="L15" s="201" t="s">
        <v>34</v>
      </c>
      <c r="M15" s="201"/>
      <c r="N15" s="91"/>
      <c r="O15" s="89"/>
      <c r="P15" s="89"/>
      <c r="Q15" s="89"/>
      <c r="R15" s="154"/>
      <c r="S15" s="154"/>
      <c r="T15" s="154"/>
      <c r="U15" s="92"/>
      <c r="V15" s="155"/>
      <c r="W15" s="155"/>
      <c r="X15" s="155"/>
      <c r="Y15" s="155"/>
      <c r="Z15" s="155"/>
      <c r="AA15" s="154"/>
      <c r="AB15" s="154"/>
      <c r="AC15" s="154"/>
      <c r="AD15" s="93"/>
    </row>
    <row r="16" spans="1:35" s="9" customFormat="1" ht="19.5" customHeight="1" x14ac:dyDescent="0.15">
      <c r="A16" s="191"/>
      <c r="B16" s="148" t="s">
        <v>107</v>
      </c>
      <c r="C16" s="106"/>
      <c r="D16" s="108"/>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41"/>
    </row>
    <row r="17" spans="1:30" s="9" customFormat="1" ht="19.5" customHeight="1" x14ac:dyDescent="0.15">
      <c r="A17" s="191"/>
      <c r="B17" s="149"/>
      <c r="C17" s="124"/>
      <c r="D17" s="142"/>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4"/>
    </row>
    <row r="18" spans="1:30" s="9" customFormat="1" ht="19.5" customHeight="1" x14ac:dyDescent="0.15">
      <c r="A18" s="191"/>
      <c r="B18" s="148" t="s">
        <v>15</v>
      </c>
      <c r="C18" s="106"/>
      <c r="D18" s="108"/>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41"/>
    </row>
    <row r="19" spans="1:30" s="9" customFormat="1" ht="19.5" customHeight="1" x14ac:dyDescent="0.15">
      <c r="A19" s="191"/>
      <c r="B19" s="149"/>
      <c r="C19" s="124"/>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4"/>
    </row>
    <row r="20" spans="1:30" s="9" customFormat="1" ht="19.5" customHeight="1" x14ac:dyDescent="0.15">
      <c r="A20" s="191"/>
      <c r="B20" s="147" t="s">
        <v>14</v>
      </c>
      <c r="C20" s="106"/>
      <c r="D20" s="108"/>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41"/>
    </row>
    <row r="21" spans="1:30" s="9" customFormat="1" ht="19.5" customHeight="1" x14ac:dyDescent="0.15">
      <c r="A21" s="191"/>
      <c r="B21" s="150"/>
      <c r="C21" s="124"/>
      <c r="D21" s="142"/>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4"/>
    </row>
    <row r="22" spans="1:30" s="9" customFormat="1" ht="19.5" customHeight="1" x14ac:dyDescent="0.15">
      <c r="A22" s="191"/>
      <c r="B22" s="145" t="s">
        <v>13</v>
      </c>
      <c r="C22" s="78"/>
      <c r="D22" s="82"/>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4"/>
    </row>
    <row r="23" spans="1:30" s="9" customFormat="1" ht="19.5" customHeight="1" x14ac:dyDescent="0.15">
      <c r="A23" s="191"/>
      <c r="B23" s="146"/>
      <c r="C23" s="78"/>
      <c r="D23" s="82"/>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4"/>
    </row>
    <row r="24" spans="1:30" s="9" customFormat="1" ht="19.5" customHeight="1" x14ac:dyDescent="0.15">
      <c r="A24" s="191"/>
      <c r="B24" s="147" t="s">
        <v>112</v>
      </c>
      <c r="C24" s="70"/>
      <c r="D24" s="72"/>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4"/>
    </row>
    <row r="25" spans="1:30" s="9" customFormat="1" ht="19.5" customHeight="1" x14ac:dyDescent="0.15">
      <c r="A25" s="191"/>
      <c r="B25" s="146"/>
      <c r="C25" s="71"/>
      <c r="D25" s="75"/>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7"/>
    </row>
    <row r="26" spans="1:30" s="9" customFormat="1" ht="19.5" customHeight="1" x14ac:dyDescent="0.15">
      <c r="A26" s="191"/>
      <c r="B26" s="139"/>
      <c r="C26" s="106"/>
      <c r="D26" s="108"/>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41"/>
    </row>
    <row r="27" spans="1:30" s="9" customFormat="1" ht="19.5" customHeight="1" x14ac:dyDescent="0.15">
      <c r="A27" s="192"/>
      <c r="B27" s="140"/>
      <c r="C27" s="124"/>
      <c r="D27" s="142"/>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4"/>
    </row>
    <row r="28" spans="1:30" s="9" customFormat="1" ht="16.5" customHeight="1" x14ac:dyDescent="0.15">
      <c r="A28" s="125" t="s">
        <v>20</v>
      </c>
      <c r="B28" s="116" t="s">
        <v>17</v>
      </c>
      <c r="C28" s="106"/>
      <c r="D28" s="108"/>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5"/>
    </row>
    <row r="29" spans="1:30" s="9" customFormat="1" ht="16.5" customHeight="1" x14ac:dyDescent="0.15">
      <c r="A29" s="126"/>
      <c r="B29" s="123"/>
      <c r="C29" s="133"/>
      <c r="D29" s="136"/>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8"/>
    </row>
    <row r="30" spans="1:30" s="9" customFormat="1" ht="16.5" customHeight="1" x14ac:dyDescent="0.15">
      <c r="A30" s="126"/>
      <c r="B30" s="116" t="s">
        <v>18</v>
      </c>
      <c r="C30" s="106"/>
      <c r="D30" s="108"/>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5"/>
    </row>
    <row r="31" spans="1:30" s="9" customFormat="1" ht="16.5" customHeight="1" x14ac:dyDescent="0.15">
      <c r="A31" s="127"/>
      <c r="B31" s="123"/>
      <c r="C31" s="133"/>
      <c r="D31" s="136"/>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8"/>
    </row>
    <row r="32" spans="1:30" s="9" customFormat="1" ht="19.5" customHeight="1" x14ac:dyDescent="0.15">
      <c r="A32" s="102">
        <v>4</v>
      </c>
      <c r="B32" s="116" t="s">
        <v>6</v>
      </c>
      <c r="C32" s="106"/>
      <c r="D32" s="108"/>
      <c r="E32" s="109"/>
      <c r="F32" s="109"/>
      <c r="G32" s="109"/>
      <c r="H32" s="109"/>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s="9" customFormat="1" ht="19.5" customHeight="1" x14ac:dyDescent="0.15">
      <c r="A33" s="115"/>
      <c r="B33" s="117"/>
      <c r="C33" s="118"/>
      <c r="D33" s="119"/>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1"/>
    </row>
    <row r="34" spans="1:30" s="9" customFormat="1" ht="19.5" customHeight="1" x14ac:dyDescent="0.15">
      <c r="A34" s="102">
        <v>5</v>
      </c>
      <c r="B34" s="116" t="s">
        <v>7</v>
      </c>
      <c r="C34" s="106"/>
      <c r="D34" s="108"/>
      <c r="E34" s="109"/>
      <c r="F34" s="109"/>
      <c r="G34" s="109"/>
      <c r="H34" s="109"/>
      <c r="I34" s="110"/>
      <c r="J34" s="110"/>
      <c r="K34" s="110"/>
      <c r="L34" s="110"/>
      <c r="M34" s="110"/>
      <c r="N34" s="110"/>
      <c r="O34" s="110"/>
      <c r="P34" s="110"/>
      <c r="Q34" s="110"/>
      <c r="R34" s="110"/>
      <c r="S34" s="110"/>
      <c r="T34" s="110"/>
      <c r="U34" s="110"/>
      <c r="V34" s="110"/>
      <c r="W34" s="110"/>
      <c r="X34" s="110"/>
      <c r="Y34" s="110"/>
      <c r="Z34" s="110"/>
      <c r="AA34" s="110"/>
      <c r="AB34" s="110"/>
      <c r="AC34" s="110"/>
      <c r="AD34" s="111"/>
    </row>
    <row r="35" spans="1:30" s="9" customFormat="1" ht="19.5" customHeight="1" x14ac:dyDescent="0.15">
      <c r="A35" s="122"/>
      <c r="B35" s="123"/>
      <c r="C35" s="124"/>
      <c r="D35" s="119"/>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1"/>
    </row>
    <row r="36" spans="1:30" s="9" customFormat="1" ht="19.5" customHeight="1" x14ac:dyDescent="0.15">
      <c r="A36" s="125" t="s">
        <v>19</v>
      </c>
      <c r="B36" s="116" t="s">
        <v>12</v>
      </c>
      <c r="C36" s="106"/>
      <c r="D36" s="108"/>
      <c r="E36" s="109"/>
      <c r="F36" s="109"/>
      <c r="G36" s="109"/>
      <c r="H36" s="109"/>
      <c r="I36" s="110"/>
      <c r="J36" s="110"/>
      <c r="K36" s="110"/>
      <c r="L36" s="110"/>
      <c r="M36" s="110"/>
      <c r="N36" s="110"/>
      <c r="O36" s="110"/>
      <c r="P36" s="110"/>
      <c r="Q36" s="110"/>
      <c r="R36" s="110"/>
      <c r="S36" s="110"/>
      <c r="T36" s="110"/>
      <c r="U36" s="110"/>
      <c r="V36" s="110"/>
      <c r="W36" s="110"/>
      <c r="X36" s="110"/>
      <c r="Y36" s="110"/>
      <c r="Z36" s="110"/>
      <c r="AA36" s="110"/>
      <c r="AB36" s="110"/>
      <c r="AC36" s="110"/>
      <c r="AD36" s="111"/>
    </row>
    <row r="37" spans="1:30" s="9" customFormat="1" ht="19.5" customHeight="1" x14ac:dyDescent="0.15">
      <c r="A37" s="126"/>
      <c r="B37" s="123"/>
      <c r="C37" s="124"/>
      <c r="D37" s="119"/>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1"/>
    </row>
    <row r="38" spans="1:30" s="9" customFormat="1" ht="19.5" customHeight="1" x14ac:dyDescent="0.15">
      <c r="A38" s="126"/>
      <c r="B38" s="116" t="s">
        <v>10</v>
      </c>
      <c r="C38" s="106"/>
      <c r="D38" s="108"/>
      <c r="E38" s="109"/>
      <c r="F38" s="109"/>
      <c r="G38" s="109"/>
      <c r="H38" s="109"/>
      <c r="I38" s="110"/>
      <c r="J38" s="110"/>
      <c r="K38" s="110"/>
      <c r="L38" s="110"/>
      <c r="M38" s="110"/>
      <c r="N38" s="110"/>
      <c r="O38" s="110"/>
      <c r="P38" s="110"/>
      <c r="Q38" s="110"/>
      <c r="R38" s="110"/>
      <c r="S38" s="110"/>
      <c r="T38" s="110"/>
      <c r="U38" s="110"/>
      <c r="V38" s="110"/>
      <c r="W38" s="110"/>
      <c r="X38" s="110"/>
      <c r="Y38" s="110"/>
      <c r="Z38" s="110"/>
      <c r="AA38" s="110"/>
      <c r="AB38" s="110"/>
      <c r="AC38" s="110"/>
      <c r="AD38" s="111"/>
    </row>
    <row r="39" spans="1:30" s="9" customFormat="1" ht="19.5" customHeight="1" x14ac:dyDescent="0.15">
      <c r="A39" s="127"/>
      <c r="B39" s="123"/>
      <c r="C39" s="133"/>
      <c r="D39" s="119"/>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1"/>
    </row>
    <row r="40" spans="1:30" s="9" customFormat="1" ht="19.5" customHeight="1" x14ac:dyDescent="0.15">
      <c r="A40" s="102">
        <v>7</v>
      </c>
      <c r="B40" s="104" t="s">
        <v>8</v>
      </c>
      <c r="C40" s="106"/>
      <c r="D40" s="108"/>
      <c r="E40" s="109"/>
      <c r="F40" s="109"/>
      <c r="G40" s="109"/>
      <c r="H40" s="109"/>
      <c r="I40" s="110"/>
      <c r="J40" s="110"/>
      <c r="K40" s="110"/>
      <c r="L40" s="110"/>
      <c r="M40" s="110"/>
      <c r="N40" s="110"/>
      <c r="O40" s="110"/>
      <c r="P40" s="110"/>
      <c r="Q40" s="110"/>
      <c r="R40" s="110"/>
      <c r="S40" s="110"/>
      <c r="T40" s="110"/>
      <c r="U40" s="110"/>
      <c r="V40" s="110"/>
      <c r="W40" s="110"/>
      <c r="X40" s="110"/>
      <c r="Y40" s="110"/>
      <c r="Z40" s="110"/>
      <c r="AA40" s="110"/>
      <c r="AB40" s="110"/>
      <c r="AC40" s="110"/>
      <c r="AD40" s="111"/>
    </row>
    <row r="41" spans="1:30" s="9" customFormat="1" ht="19.5" customHeight="1" thickBot="1" x14ac:dyDescent="0.2">
      <c r="A41" s="103"/>
      <c r="B41" s="105"/>
      <c r="C41" s="107"/>
      <c r="D41" s="112"/>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4"/>
    </row>
    <row r="42" spans="1:30" s="9" customFormat="1" ht="49.5" customHeight="1" thickTop="1" thickBot="1" x14ac:dyDescent="0.2">
      <c r="A42" s="128" t="s">
        <v>9</v>
      </c>
      <c r="B42" s="129"/>
      <c r="C42" s="14">
        <f>SUM(C9:C41)</f>
        <v>0</v>
      </c>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2"/>
    </row>
    <row r="43" spans="1:30" s="9" customFormat="1" ht="9" customHeight="1" x14ac:dyDescent="0.15">
      <c r="C43" s="15"/>
      <c r="D43" s="16"/>
    </row>
  </sheetData>
  <mergeCells count="73">
    <mergeCell ref="D14:F14"/>
    <mergeCell ref="G14:H14"/>
    <mergeCell ref="K14:M14"/>
    <mergeCell ref="D15:F15"/>
    <mergeCell ref="I15:K15"/>
    <mergeCell ref="L15:M15"/>
    <mergeCell ref="A4:AD4"/>
    <mergeCell ref="Q5:AD5"/>
    <mergeCell ref="E12:F12"/>
    <mergeCell ref="I12:M12"/>
    <mergeCell ref="N12:P12"/>
    <mergeCell ref="Q12:R12"/>
    <mergeCell ref="S12:AD12"/>
    <mergeCell ref="A6:AD6"/>
    <mergeCell ref="A7:AD7"/>
    <mergeCell ref="A8:B8"/>
    <mergeCell ref="D8:AD8"/>
    <mergeCell ref="A9:A10"/>
    <mergeCell ref="B9:B10"/>
    <mergeCell ref="C9:C10"/>
    <mergeCell ref="D9:AD10"/>
    <mergeCell ref="A11:A27"/>
    <mergeCell ref="B18:B19"/>
    <mergeCell ref="C18:C19"/>
    <mergeCell ref="D18:AD19"/>
    <mergeCell ref="B20:B21"/>
    <mergeCell ref="E13:M13"/>
    <mergeCell ref="N13:Q13"/>
    <mergeCell ref="R15:T15"/>
    <mergeCell ref="V15:Z15"/>
    <mergeCell ref="AA15:AC15"/>
    <mergeCell ref="C20:C21"/>
    <mergeCell ref="D20:AD21"/>
    <mergeCell ref="B11:B13"/>
    <mergeCell ref="C11:C13"/>
    <mergeCell ref="B16:B17"/>
    <mergeCell ref="C16:C17"/>
    <mergeCell ref="D16:AD17"/>
    <mergeCell ref="B26:B27"/>
    <mergeCell ref="C26:C27"/>
    <mergeCell ref="D26:AD27"/>
    <mergeCell ref="B22:B23"/>
    <mergeCell ref="B24:B25"/>
    <mergeCell ref="C28:C29"/>
    <mergeCell ref="D28:AD29"/>
    <mergeCell ref="B30:B31"/>
    <mergeCell ref="C30:C31"/>
    <mergeCell ref="D30:AD31"/>
    <mergeCell ref="A42:B42"/>
    <mergeCell ref="D42:AD42"/>
    <mergeCell ref="D36:AD37"/>
    <mergeCell ref="B38:B39"/>
    <mergeCell ref="C38:C39"/>
    <mergeCell ref="D38:AD39"/>
    <mergeCell ref="A36:A39"/>
    <mergeCell ref="B36:B37"/>
    <mergeCell ref="C36:C37"/>
    <mergeCell ref="Q1:V2"/>
    <mergeCell ref="W1:AB2"/>
    <mergeCell ref="A40:A41"/>
    <mergeCell ref="B40:B41"/>
    <mergeCell ref="C40:C41"/>
    <mergeCell ref="D40:AD41"/>
    <mergeCell ref="A32:A33"/>
    <mergeCell ref="B32:B33"/>
    <mergeCell ref="C32:C33"/>
    <mergeCell ref="D32:AD33"/>
    <mergeCell ref="A34:A35"/>
    <mergeCell ref="B34:B35"/>
    <mergeCell ref="C34:C35"/>
    <mergeCell ref="D34:AD35"/>
    <mergeCell ref="A28:A31"/>
    <mergeCell ref="B28:B29"/>
  </mergeCells>
  <phoneticPr fontId="2"/>
  <printOptions horizontalCentered="1"/>
  <pageMargins left="0.39370078740157483" right="0.19685039370078741" top="0.23622047244094491" bottom="0.39370078740157483" header="0.19685039370078741" footer="7.874015748031496E-2"/>
  <pageSetup paperSize="9" scale="94"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zoomScaleNormal="100" zoomScaleSheetLayoutView="100" workbookViewId="0">
      <selection activeCell="E53" sqref="E53"/>
    </sheetView>
  </sheetViews>
  <sheetFormatPr defaultRowHeight="24.95" customHeight="1" x14ac:dyDescent="0.15"/>
  <cols>
    <col min="1" max="3" width="3.625" style="5" customWidth="1"/>
    <col min="4" max="4" width="22.75" style="5" customWidth="1"/>
    <col min="5" max="5" width="12.875" style="17" customWidth="1"/>
    <col min="6" max="6" width="9.875" style="5" customWidth="1"/>
    <col min="7" max="7" width="7.125" style="5" customWidth="1"/>
    <col min="8" max="8" width="2.5" style="68" customWidth="1"/>
    <col min="9" max="9" width="9.875" style="5" customWidth="1"/>
    <col min="10" max="10" width="7.125" style="5" customWidth="1"/>
    <col min="11" max="11" width="2.5" style="68" customWidth="1"/>
    <col min="12" max="12" width="9.875" style="5" customWidth="1"/>
    <col min="13" max="13" width="7.125" style="5" customWidth="1"/>
    <col min="14" max="14" width="2.5" style="5" customWidth="1"/>
    <col min="15" max="16384" width="9" style="5"/>
  </cols>
  <sheetData>
    <row r="1" spans="1:14" s="9" customFormat="1" ht="22.5" customHeight="1" thickBot="1" x14ac:dyDescent="0.2">
      <c r="A1" s="34" t="s">
        <v>42</v>
      </c>
      <c r="B1" s="18"/>
      <c r="C1" s="18"/>
      <c r="D1" s="19"/>
      <c r="E1" s="19"/>
      <c r="F1" s="19"/>
      <c r="H1" s="35"/>
      <c r="K1" s="35"/>
    </row>
    <row r="2" spans="1:14" s="9" customFormat="1" ht="25.5" customHeight="1" x14ac:dyDescent="0.15">
      <c r="A2" s="225" t="s">
        <v>43</v>
      </c>
      <c r="B2" s="260" t="s">
        <v>1</v>
      </c>
      <c r="C2" s="260"/>
      <c r="D2" s="261"/>
      <c r="E2" s="36" t="s">
        <v>101</v>
      </c>
      <c r="F2" s="262" t="s">
        <v>44</v>
      </c>
      <c r="G2" s="263"/>
      <c r="H2" s="263"/>
      <c r="I2" s="263"/>
      <c r="J2" s="263"/>
      <c r="K2" s="263"/>
      <c r="L2" s="263"/>
      <c r="M2" s="263"/>
      <c r="N2" s="264"/>
    </row>
    <row r="3" spans="1:14" s="9" customFormat="1" ht="12.75" customHeight="1" x14ac:dyDescent="0.15">
      <c r="A3" s="258"/>
      <c r="B3" s="265" t="s">
        <v>45</v>
      </c>
      <c r="C3" s="236">
        <v>1</v>
      </c>
      <c r="D3" s="148" t="s">
        <v>46</v>
      </c>
      <c r="E3" s="238"/>
      <c r="F3" s="240"/>
      <c r="G3" s="134"/>
      <c r="H3" s="134"/>
      <c r="I3" s="134"/>
      <c r="J3" s="134"/>
      <c r="K3" s="134"/>
      <c r="L3" s="134"/>
      <c r="M3" s="134"/>
      <c r="N3" s="135"/>
    </row>
    <row r="4" spans="1:14" s="9" customFormat="1" ht="12.75" customHeight="1" x14ac:dyDescent="0.15">
      <c r="A4" s="258"/>
      <c r="B4" s="266"/>
      <c r="C4" s="237"/>
      <c r="D4" s="149"/>
      <c r="E4" s="239"/>
      <c r="F4" s="157"/>
      <c r="G4" s="268"/>
      <c r="H4" s="268"/>
      <c r="I4" s="268"/>
      <c r="J4" s="268"/>
      <c r="K4" s="268"/>
      <c r="L4" s="268"/>
      <c r="M4" s="268"/>
      <c r="N4" s="269"/>
    </row>
    <row r="5" spans="1:14" s="9" customFormat="1" ht="12.75" customHeight="1" x14ac:dyDescent="0.15">
      <c r="A5" s="258"/>
      <c r="B5" s="266"/>
      <c r="C5" s="236">
        <v>2</v>
      </c>
      <c r="D5" s="148" t="s">
        <v>47</v>
      </c>
      <c r="E5" s="238"/>
      <c r="F5" s="240"/>
      <c r="G5" s="134"/>
      <c r="H5" s="134"/>
      <c r="I5" s="134"/>
      <c r="J5" s="134"/>
      <c r="K5" s="134"/>
      <c r="L5" s="134"/>
      <c r="M5" s="134"/>
      <c r="N5" s="135"/>
    </row>
    <row r="6" spans="1:14" s="9" customFormat="1" ht="12.75" customHeight="1" x14ac:dyDescent="0.15">
      <c r="A6" s="258"/>
      <c r="B6" s="266"/>
      <c r="C6" s="237"/>
      <c r="D6" s="149"/>
      <c r="E6" s="239"/>
      <c r="F6" s="158"/>
      <c r="G6" s="137"/>
      <c r="H6" s="137"/>
      <c r="I6" s="137"/>
      <c r="J6" s="137"/>
      <c r="K6" s="137"/>
      <c r="L6" s="137"/>
      <c r="M6" s="137"/>
      <c r="N6" s="138"/>
    </row>
    <row r="7" spans="1:14" s="9" customFormat="1" ht="12.75" customHeight="1" x14ac:dyDescent="0.15">
      <c r="A7" s="258"/>
      <c r="B7" s="266"/>
      <c r="C7" s="236">
        <v>3</v>
      </c>
      <c r="D7" s="148" t="s">
        <v>48</v>
      </c>
      <c r="E7" s="238"/>
      <c r="F7" s="240"/>
      <c r="G7" s="241"/>
      <c r="H7" s="241"/>
      <c r="I7" s="241"/>
      <c r="J7" s="241"/>
      <c r="K7" s="241"/>
      <c r="L7" s="241"/>
      <c r="M7" s="241"/>
      <c r="N7" s="242"/>
    </row>
    <row r="8" spans="1:14" s="9" customFormat="1" ht="12.75" customHeight="1" x14ac:dyDescent="0.15">
      <c r="A8" s="258"/>
      <c r="B8" s="266"/>
      <c r="C8" s="237"/>
      <c r="D8" s="149"/>
      <c r="E8" s="239"/>
      <c r="F8" s="243"/>
      <c r="G8" s="244"/>
      <c r="H8" s="244"/>
      <c r="I8" s="244"/>
      <c r="J8" s="244"/>
      <c r="K8" s="244"/>
      <c r="L8" s="244"/>
      <c r="M8" s="244"/>
      <c r="N8" s="245"/>
    </row>
    <row r="9" spans="1:14" s="9" customFormat="1" ht="12.75" customHeight="1" x14ac:dyDescent="0.15">
      <c r="A9" s="258"/>
      <c r="B9" s="266"/>
      <c r="C9" s="236">
        <v>4</v>
      </c>
      <c r="D9" s="148" t="s">
        <v>49</v>
      </c>
      <c r="E9" s="238"/>
      <c r="F9" s="240"/>
      <c r="G9" s="241"/>
      <c r="H9" s="241"/>
      <c r="I9" s="241"/>
      <c r="J9" s="241"/>
      <c r="K9" s="241"/>
      <c r="L9" s="241"/>
      <c r="M9" s="241"/>
      <c r="N9" s="242"/>
    </row>
    <row r="10" spans="1:14" s="9" customFormat="1" ht="12.75" customHeight="1" x14ac:dyDescent="0.15">
      <c r="A10" s="258"/>
      <c r="B10" s="266"/>
      <c r="C10" s="237"/>
      <c r="D10" s="149"/>
      <c r="E10" s="239"/>
      <c r="F10" s="243"/>
      <c r="G10" s="244"/>
      <c r="H10" s="244"/>
      <c r="I10" s="244"/>
      <c r="J10" s="244"/>
      <c r="K10" s="244"/>
      <c r="L10" s="244"/>
      <c r="M10" s="244"/>
      <c r="N10" s="245"/>
    </row>
    <row r="11" spans="1:14" s="9" customFormat="1" ht="12.75" customHeight="1" x14ac:dyDescent="0.15">
      <c r="A11" s="258"/>
      <c r="B11" s="266"/>
      <c r="C11" s="236">
        <v>5</v>
      </c>
      <c r="D11" s="148" t="s">
        <v>50</v>
      </c>
      <c r="E11" s="238"/>
      <c r="F11" s="240"/>
      <c r="G11" s="241"/>
      <c r="H11" s="241"/>
      <c r="I11" s="241"/>
      <c r="J11" s="241"/>
      <c r="K11" s="241"/>
      <c r="L11" s="241"/>
      <c r="M11" s="241"/>
      <c r="N11" s="242"/>
    </row>
    <row r="12" spans="1:14" s="9" customFormat="1" ht="12.75" customHeight="1" x14ac:dyDescent="0.15">
      <c r="A12" s="258"/>
      <c r="B12" s="266"/>
      <c r="C12" s="237"/>
      <c r="D12" s="149"/>
      <c r="E12" s="239"/>
      <c r="F12" s="243"/>
      <c r="G12" s="244"/>
      <c r="H12" s="244"/>
      <c r="I12" s="244"/>
      <c r="J12" s="244"/>
      <c r="K12" s="244"/>
      <c r="L12" s="244"/>
      <c r="M12" s="244"/>
      <c r="N12" s="245"/>
    </row>
    <row r="13" spans="1:14" s="9" customFormat="1" ht="12.75" customHeight="1" x14ac:dyDescent="0.15">
      <c r="A13" s="258"/>
      <c r="B13" s="266"/>
      <c r="C13" s="236">
        <v>6</v>
      </c>
      <c r="D13" s="148" t="s">
        <v>51</v>
      </c>
      <c r="E13" s="238"/>
      <c r="F13" s="240"/>
      <c r="G13" s="241"/>
      <c r="H13" s="241"/>
      <c r="I13" s="241"/>
      <c r="J13" s="241"/>
      <c r="K13" s="241"/>
      <c r="L13" s="241"/>
      <c r="M13" s="241"/>
      <c r="N13" s="242"/>
    </row>
    <row r="14" spans="1:14" s="9" customFormat="1" ht="12.75" customHeight="1" x14ac:dyDescent="0.15">
      <c r="A14" s="258"/>
      <c r="B14" s="266"/>
      <c r="C14" s="237"/>
      <c r="D14" s="149"/>
      <c r="E14" s="239"/>
      <c r="F14" s="243"/>
      <c r="G14" s="244"/>
      <c r="H14" s="244"/>
      <c r="I14" s="244"/>
      <c r="J14" s="244"/>
      <c r="K14" s="244"/>
      <c r="L14" s="244"/>
      <c r="M14" s="244"/>
      <c r="N14" s="245"/>
    </row>
    <row r="15" spans="1:14" s="9" customFormat="1" ht="12.75" customHeight="1" x14ac:dyDescent="0.15">
      <c r="A15" s="258"/>
      <c r="B15" s="266"/>
      <c r="C15" s="236">
        <v>7</v>
      </c>
      <c r="D15" s="148" t="s">
        <v>52</v>
      </c>
      <c r="E15" s="238"/>
      <c r="F15" s="240"/>
      <c r="G15" s="241"/>
      <c r="H15" s="241"/>
      <c r="I15" s="241"/>
      <c r="J15" s="241"/>
      <c r="K15" s="241"/>
      <c r="L15" s="241"/>
      <c r="M15" s="241"/>
      <c r="N15" s="242"/>
    </row>
    <row r="16" spans="1:14" s="9" customFormat="1" ht="12.75" customHeight="1" thickBot="1" x14ac:dyDescent="0.2">
      <c r="A16" s="258"/>
      <c r="B16" s="267"/>
      <c r="C16" s="246"/>
      <c r="D16" s="254"/>
      <c r="E16" s="248"/>
      <c r="F16" s="255"/>
      <c r="G16" s="256"/>
      <c r="H16" s="256"/>
      <c r="I16" s="256"/>
      <c r="J16" s="256"/>
      <c r="K16" s="256"/>
      <c r="L16" s="256"/>
      <c r="M16" s="256"/>
      <c r="N16" s="257"/>
    </row>
    <row r="17" spans="1:14" s="9" customFormat="1" ht="25.5" customHeight="1" thickTop="1" thickBot="1" x14ac:dyDescent="0.2">
      <c r="A17" s="258"/>
      <c r="B17" s="216" t="s">
        <v>53</v>
      </c>
      <c r="C17" s="216"/>
      <c r="D17" s="217"/>
      <c r="E17" s="37">
        <f>SUM(E3:E16)</f>
        <v>0</v>
      </c>
      <c r="F17" s="218"/>
      <c r="G17" s="219"/>
      <c r="H17" s="219"/>
      <c r="I17" s="219"/>
      <c r="J17" s="219"/>
      <c r="K17" s="219"/>
      <c r="L17" s="219"/>
      <c r="M17" s="219"/>
      <c r="N17" s="220"/>
    </row>
    <row r="18" spans="1:14" s="9" customFormat="1" ht="12" customHeight="1" thickTop="1" x14ac:dyDescent="0.15">
      <c r="A18" s="258"/>
      <c r="B18" s="234" t="s">
        <v>54</v>
      </c>
      <c r="C18" s="249">
        <v>1</v>
      </c>
      <c r="D18" s="250" t="s">
        <v>55</v>
      </c>
      <c r="E18" s="251"/>
      <c r="F18" s="240"/>
      <c r="G18" s="241"/>
      <c r="H18" s="241"/>
      <c r="I18" s="241"/>
      <c r="J18" s="241"/>
      <c r="K18" s="241"/>
      <c r="L18" s="241"/>
      <c r="M18" s="241"/>
      <c r="N18" s="242"/>
    </row>
    <row r="19" spans="1:14" s="9" customFormat="1" ht="12" customHeight="1" x14ac:dyDescent="0.15">
      <c r="A19" s="258"/>
      <c r="B19" s="234"/>
      <c r="C19" s="237"/>
      <c r="D19" s="149"/>
      <c r="E19" s="123"/>
      <c r="F19" s="243"/>
      <c r="G19" s="244"/>
      <c r="H19" s="244"/>
      <c r="I19" s="244"/>
      <c r="J19" s="244"/>
      <c r="K19" s="244"/>
      <c r="L19" s="244"/>
      <c r="M19" s="244"/>
      <c r="N19" s="245"/>
    </row>
    <row r="20" spans="1:14" s="9" customFormat="1" ht="12" customHeight="1" x14ac:dyDescent="0.15">
      <c r="A20" s="258"/>
      <c r="B20" s="234"/>
      <c r="C20" s="236">
        <v>2</v>
      </c>
      <c r="D20" s="252" t="s">
        <v>56</v>
      </c>
      <c r="E20" s="238"/>
      <c r="F20" s="240"/>
      <c r="G20" s="241"/>
      <c r="H20" s="241"/>
      <c r="I20" s="241"/>
      <c r="J20" s="241"/>
      <c r="K20" s="241"/>
      <c r="L20" s="241"/>
      <c r="M20" s="241"/>
      <c r="N20" s="242"/>
    </row>
    <row r="21" spans="1:14" s="9" customFormat="1" ht="12" customHeight="1" x14ac:dyDescent="0.15">
      <c r="A21" s="258"/>
      <c r="B21" s="234"/>
      <c r="C21" s="237"/>
      <c r="D21" s="253"/>
      <c r="E21" s="239"/>
      <c r="F21" s="243"/>
      <c r="G21" s="244"/>
      <c r="H21" s="244"/>
      <c r="I21" s="244"/>
      <c r="J21" s="244"/>
      <c r="K21" s="244"/>
      <c r="L21" s="244"/>
      <c r="M21" s="244"/>
      <c r="N21" s="245"/>
    </row>
    <row r="22" spans="1:14" s="9" customFormat="1" ht="12" customHeight="1" x14ac:dyDescent="0.15">
      <c r="A22" s="258"/>
      <c r="B22" s="234"/>
      <c r="C22" s="236">
        <v>3</v>
      </c>
      <c r="D22" s="148" t="s">
        <v>57</v>
      </c>
      <c r="E22" s="238"/>
      <c r="F22" s="240"/>
      <c r="G22" s="241"/>
      <c r="H22" s="241"/>
      <c r="I22" s="241"/>
      <c r="J22" s="241"/>
      <c r="K22" s="241"/>
      <c r="L22" s="241"/>
      <c r="M22" s="241"/>
      <c r="N22" s="242"/>
    </row>
    <row r="23" spans="1:14" s="9" customFormat="1" ht="12" customHeight="1" x14ac:dyDescent="0.15">
      <c r="A23" s="258"/>
      <c r="B23" s="234"/>
      <c r="C23" s="237"/>
      <c r="D23" s="149"/>
      <c r="E23" s="239"/>
      <c r="F23" s="243"/>
      <c r="G23" s="244"/>
      <c r="H23" s="244"/>
      <c r="I23" s="244"/>
      <c r="J23" s="244"/>
      <c r="K23" s="244"/>
      <c r="L23" s="244"/>
      <c r="M23" s="244"/>
      <c r="N23" s="245"/>
    </row>
    <row r="24" spans="1:14" s="9" customFormat="1" ht="12" customHeight="1" x14ac:dyDescent="0.15">
      <c r="A24" s="258"/>
      <c r="B24" s="234"/>
      <c r="C24" s="236">
        <v>4</v>
      </c>
      <c r="D24" s="148" t="s">
        <v>58</v>
      </c>
      <c r="E24" s="238"/>
      <c r="F24" s="240"/>
      <c r="G24" s="241"/>
      <c r="H24" s="241"/>
      <c r="I24" s="241"/>
      <c r="J24" s="241"/>
      <c r="K24" s="241"/>
      <c r="L24" s="241"/>
      <c r="M24" s="241"/>
      <c r="N24" s="242"/>
    </row>
    <row r="25" spans="1:14" s="9" customFormat="1" ht="12" customHeight="1" x14ac:dyDescent="0.15">
      <c r="A25" s="258"/>
      <c r="B25" s="234"/>
      <c r="C25" s="237"/>
      <c r="D25" s="149"/>
      <c r="E25" s="239"/>
      <c r="F25" s="243"/>
      <c r="G25" s="244"/>
      <c r="H25" s="244"/>
      <c r="I25" s="244"/>
      <c r="J25" s="244"/>
      <c r="K25" s="244"/>
      <c r="L25" s="244"/>
      <c r="M25" s="244"/>
      <c r="N25" s="245"/>
    </row>
    <row r="26" spans="1:14" s="9" customFormat="1" ht="12" customHeight="1" x14ac:dyDescent="0.15">
      <c r="A26" s="258"/>
      <c r="B26" s="234"/>
      <c r="C26" s="236">
        <v>5</v>
      </c>
      <c r="D26" s="148" t="s">
        <v>59</v>
      </c>
      <c r="E26" s="238"/>
      <c r="F26" s="240"/>
      <c r="G26" s="241"/>
      <c r="H26" s="241"/>
      <c r="I26" s="241"/>
      <c r="J26" s="241"/>
      <c r="K26" s="241"/>
      <c r="L26" s="241"/>
      <c r="M26" s="241"/>
      <c r="N26" s="242"/>
    </row>
    <row r="27" spans="1:14" s="9" customFormat="1" ht="12" customHeight="1" x14ac:dyDescent="0.15">
      <c r="A27" s="258"/>
      <c r="B27" s="234"/>
      <c r="C27" s="237"/>
      <c r="D27" s="149"/>
      <c r="E27" s="239"/>
      <c r="F27" s="243"/>
      <c r="G27" s="244"/>
      <c r="H27" s="244"/>
      <c r="I27" s="244"/>
      <c r="J27" s="244"/>
      <c r="K27" s="244"/>
      <c r="L27" s="244"/>
      <c r="M27" s="244"/>
      <c r="N27" s="245"/>
    </row>
    <row r="28" spans="1:14" s="9" customFormat="1" ht="12" customHeight="1" x14ac:dyDescent="0.15">
      <c r="A28" s="258"/>
      <c r="B28" s="234"/>
      <c r="C28" s="236">
        <v>6</v>
      </c>
      <c r="D28" s="116" t="s">
        <v>60</v>
      </c>
      <c r="E28" s="238"/>
      <c r="F28" s="240"/>
      <c r="G28" s="241"/>
      <c r="H28" s="241"/>
      <c r="I28" s="241"/>
      <c r="J28" s="241"/>
      <c r="K28" s="241"/>
      <c r="L28" s="241"/>
      <c r="M28" s="241"/>
      <c r="N28" s="242"/>
    </row>
    <row r="29" spans="1:14" s="9" customFormat="1" ht="12" customHeight="1" x14ac:dyDescent="0.15">
      <c r="A29" s="258"/>
      <c r="B29" s="234"/>
      <c r="C29" s="237"/>
      <c r="D29" s="123"/>
      <c r="E29" s="239"/>
      <c r="F29" s="243"/>
      <c r="G29" s="244"/>
      <c r="H29" s="244"/>
      <c r="I29" s="244"/>
      <c r="J29" s="244"/>
      <c r="K29" s="244"/>
      <c r="L29" s="244"/>
      <c r="M29" s="244"/>
      <c r="N29" s="245"/>
    </row>
    <row r="30" spans="1:14" s="9" customFormat="1" ht="12" customHeight="1" x14ac:dyDescent="0.15">
      <c r="A30" s="258"/>
      <c r="B30" s="234"/>
      <c r="C30" s="236">
        <v>7</v>
      </c>
      <c r="D30" s="116" t="s">
        <v>61</v>
      </c>
      <c r="E30" s="238"/>
      <c r="F30" s="240"/>
      <c r="G30" s="241"/>
      <c r="H30" s="241"/>
      <c r="I30" s="241"/>
      <c r="J30" s="241"/>
      <c r="K30" s="241"/>
      <c r="L30" s="241"/>
      <c r="M30" s="241"/>
      <c r="N30" s="242"/>
    </row>
    <row r="31" spans="1:14" s="9" customFormat="1" ht="12" customHeight="1" thickBot="1" x14ac:dyDescent="0.2">
      <c r="A31" s="258"/>
      <c r="B31" s="235"/>
      <c r="C31" s="246"/>
      <c r="D31" s="247"/>
      <c r="E31" s="248"/>
      <c r="F31" s="243"/>
      <c r="G31" s="244"/>
      <c r="H31" s="244"/>
      <c r="I31" s="244"/>
      <c r="J31" s="244"/>
      <c r="K31" s="244"/>
      <c r="L31" s="244"/>
      <c r="M31" s="244"/>
      <c r="N31" s="245"/>
    </row>
    <row r="32" spans="1:14" s="9" customFormat="1" ht="25.5" customHeight="1" thickTop="1" thickBot="1" x14ac:dyDescent="0.2">
      <c r="A32" s="258"/>
      <c r="B32" s="216" t="s">
        <v>62</v>
      </c>
      <c r="C32" s="216"/>
      <c r="D32" s="217"/>
      <c r="E32" s="38">
        <f>SUM(E18:E31)</f>
        <v>0</v>
      </c>
      <c r="F32" s="218"/>
      <c r="G32" s="219"/>
      <c r="H32" s="219"/>
      <c r="I32" s="219"/>
      <c r="J32" s="219"/>
      <c r="K32" s="219"/>
      <c r="L32" s="219"/>
      <c r="M32" s="219"/>
      <c r="N32" s="220"/>
    </row>
    <row r="33" spans="1:14" s="9" customFormat="1" ht="36" customHeight="1" thickTop="1" thickBot="1" x14ac:dyDescent="0.2">
      <c r="A33" s="259"/>
      <c r="B33" s="221" t="s">
        <v>63</v>
      </c>
      <c r="C33" s="221"/>
      <c r="D33" s="222"/>
      <c r="E33" s="20">
        <f>E17+E32</f>
        <v>0</v>
      </c>
      <c r="F33" s="223"/>
      <c r="G33" s="224"/>
      <c r="H33" s="224"/>
      <c r="I33" s="224"/>
      <c r="J33" s="224"/>
      <c r="K33" s="224"/>
      <c r="L33" s="39"/>
      <c r="M33" s="40"/>
      <c r="N33" s="41"/>
    </row>
    <row r="34" spans="1:14" s="9" customFormat="1" ht="31.5" customHeight="1" thickBot="1" x14ac:dyDescent="0.2">
      <c r="A34" s="42"/>
      <c r="B34" s="43"/>
      <c r="C34" s="44"/>
      <c r="D34" s="44"/>
      <c r="E34" s="45"/>
      <c r="F34" s="16"/>
      <c r="G34" s="46"/>
      <c r="H34" s="47"/>
      <c r="I34" s="16"/>
      <c r="J34" s="48"/>
      <c r="K34" s="47"/>
      <c r="L34" s="16"/>
      <c r="M34" s="48"/>
      <c r="N34" s="16"/>
    </row>
    <row r="35" spans="1:14" s="9" customFormat="1" ht="21.75" customHeight="1" x14ac:dyDescent="0.15">
      <c r="A35" s="225" t="s">
        <v>64</v>
      </c>
      <c r="B35" s="228" t="s">
        <v>65</v>
      </c>
      <c r="C35" s="49">
        <v>1</v>
      </c>
      <c r="D35" s="50" t="s">
        <v>103</v>
      </c>
      <c r="E35" s="51"/>
      <c r="F35" s="230"/>
      <c r="G35" s="231"/>
      <c r="H35" s="231"/>
      <c r="I35" s="231"/>
      <c r="J35" s="231"/>
      <c r="K35" s="231"/>
      <c r="L35" s="231"/>
      <c r="M35" s="231"/>
      <c r="N35" s="232"/>
    </row>
    <row r="36" spans="1:14" s="9" customFormat="1" ht="21.75" customHeight="1" x14ac:dyDescent="0.15">
      <c r="A36" s="226"/>
      <c r="B36" s="229"/>
      <c r="C36" s="52">
        <v>2</v>
      </c>
      <c r="D36" s="53" t="s">
        <v>66</v>
      </c>
      <c r="E36" s="54"/>
      <c r="F36" s="213"/>
      <c r="G36" s="214"/>
      <c r="H36" s="214"/>
      <c r="I36" s="214"/>
      <c r="J36" s="214"/>
      <c r="K36" s="214"/>
      <c r="L36" s="214"/>
      <c r="M36" s="214"/>
      <c r="N36" s="215"/>
    </row>
    <row r="37" spans="1:14" s="9" customFormat="1" ht="21.75" customHeight="1" x14ac:dyDescent="0.15">
      <c r="A37" s="226"/>
      <c r="B37" s="229"/>
      <c r="C37" s="55">
        <v>3</v>
      </c>
      <c r="D37" s="98" t="s">
        <v>107</v>
      </c>
      <c r="E37" s="54"/>
      <c r="F37" s="213"/>
      <c r="G37" s="214"/>
      <c r="H37" s="214"/>
      <c r="I37" s="214"/>
      <c r="J37" s="214"/>
      <c r="K37" s="214"/>
      <c r="L37" s="214"/>
      <c r="M37" s="214"/>
      <c r="N37" s="215"/>
    </row>
    <row r="38" spans="1:14" s="9" customFormat="1" ht="21.75" customHeight="1" x14ac:dyDescent="0.15">
      <c r="A38" s="226"/>
      <c r="B38" s="229"/>
      <c r="C38" s="56">
        <v>4</v>
      </c>
      <c r="D38" s="53" t="s">
        <v>67</v>
      </c>
      <c r="E38" s="54"/>
      <c r="F38" s="213"/>
      <c r="G38" s="214"/>
      <c r="H38" s="214"/>
      <c r="I38" s="214"/>
      <c r="J38" s="214"/>
      <c r="K38" s="214"/>
      <c r="L38" s="214"/>
      <c r="M38" s="214"/>
      <c r="N38" s="215"/>
    </row>
    <row r="39" spans="1:14" s="9" customFormat="1" ht="21.75" customHeight="1" x14ac:dyDescent="0.15">
      <c r="A39" s="226"/>
      <c r="B39" s="229"/>
      <c r="C39" s="55">
        <v>5</v>
      </c>
      <c r="D39" s="53" t="s">
        <v>68</v>
      </c>
      <c r="E39" s="54"/>
      <c r="F39" s="213"/>
      <c r="G39" s="214"/>
      <c r="H39" s="214"/>
      <c r="I39" s="214"/>
      <c r="J39" s="214"/>
      <c r="K39" s="214"/>
      <c r="L39" s="214"/>
      <c r="M39" s="214"/>
      <c r="N39" s="215"/>
    </row>
    <row r="40" spans="1:14" s="9" customFormat="1" ht="21" customHeight="1" x14ac:dyDescent="0.15">
      <c r="A40" s="226"/>
      <c r="B40" s="229"/>
      <c r="C40" s="56">
        <v>6</v>
      </c>
      <c r="D40" s="53" t="s">
        <v>69</v>
      </c>
      <c r="E40" s="54"/>
      <c r="F40" s="79"/>
      <c r="G40" s="80"/>
      <c r="H40" s="80"/>
      <c r="I40" s="80"/>
      <c r="J40" s="80"/>
      <c r="K40" s="80"/>
      <c r="L40" s="80"/>
      <c r="M40" s="80"/>
      <c r="N40" s="81"/>
    </row>
    <row r="41" spans="1:14" s="9" customFormat="1" ht="21" customHeight="1" x14ac:dyDescent="0.15">
      <c r="A41" s="226"/>
      <c r="B41" s="229"/>
      <c r="C41" s="56">
        <v>7</v>
      </c>
      <c r="D41" s="53" t="s">
        <v>112</v>
      </c>
      <c r="E41" s="54"/>
      <c r="F41" s="79"/>
      <c r="G41" s="80"/>
      <c r="H41" s="80"/>
      <c r="I41" s="80"/>
      <c r="J41" s="80"/>
      <c r="K41" s="80"/>
      <c r="L41" s="80"/>
      <c r="M41" s="80"/>
      <c r="N41" s="81"/>
    </row>
    <row r="42" spans="1:14" s="9" customFormat="1" ht="21.75" customHeight="1" thickBot="1" x14ac:dyDescent="0.2">
      <c r="A42" s="226"/>
      <c r="B42" s="229"/>
      <c r="C42" s="56">
        <v>8</v>
      </c>
      <c r="D42" s="53"/>
      <c r="E42" s="54"/>
      <c r="F42" s="213"/>
      <c r="G42" s="214"/>
      <c r="H42" s="214"/>
      <c r="I42" s="214"/>
      <c r="J42" s="214"/>
      <c r="K42" s="214"/>
      <c r="L42" s="214"/>
      <c r="M42" s="214"/>
      <c r="N42" s="215"/>
    </row>
    <row r="43" spans="1:14" s="9" customFormat="1" ht="25.5" customHeight="1" thickTop="1" thickBot="1" x14ac:dyDescent="0.2">
      <c r="A43" s="226"/>
      <c r="B43" s="216" t="s">
        <v>70</v>
      </c>
      <c r="C43" s="216"/>
      <c r="D43" s="217"/>
      <c r="E43" s="57">
        <f>SUM(E35:E42)</f>
        <v>0</v>
      </c>
      <c r="F43" s="204"/>
      <c r="G43" s="205"/>
      <c r="H43" s="205"/>
      <c r="I43" s="205"/>
      <c r="J43" s="205"/>
      <c r="K43" s="205"/>
      <c r="L43" s="205"/>
      <c r="M43" s="205"/>
      <c r="N43" s="206"/>
    </row>
    <row r="44" spans="1:14" s="9" customFormat="1" ht="21.75" customHeight="1" thickTop="1" x14ac:dyDescent="0.15">
      <c r="A44" s="226"/>
      <c r="B44" s="233" t="s">
        <v>71</v>
      </c>
      <c r="C44" s="58">
        <v>1</v>
      </c>
      <c r="D44" s="59" t="s">
        <v>72</v>
      </c>
      <c r="E44" s="60"/>
      <c r="F44" s="213"/>
      <c r="G44" s="214"/>
      <c r="H44" s="214"/>
      <c r="I44" s="214"/>
      <c r="J44" s="214"/>
      <c r="K44" s="214"/>
      <c r="L44" s="214"/>
      <c r="M44" s="214"/>
      <c r="N44" s="215"/>
    </row>
    <row r="45" spans="1:14" s="9" customFormat="1" ht="21.75" customHeight="1" x14ac:dyDescent="0.15">
      <c r="A45" s="226"/>
      <c r="B45" s="234"/>
      <c r="C45" s="61">
        <v>2</v>
      </c>
      <c r="D45" s="62" t="s">
        <v>73</v>
      </c>
      <c r="E45" s="54"/>
      <c r="F45" s="213"/>
      <c r="G45" s="214"/>
      <c r="H45" s="214"/>
      <c r="I45" s="214"/>
      <c r="J45" s="214"/>
      <c r="K45" s="214"/>
      <c r="L45" s="214"/>
      <c r="M45" s="214"/>
      <c r="N45" s="215"/>
    </row>
    <row r="46" spans="1:14" s="9" customFormat="1" ht="21.75" customHeight="1" x14ac:dyDescent="0.15">
      <c r="A46" s="226"/>
      <c r="B46" s="234"/>
      <c r="C46" s="61">
        <v>3</v>
      </c>
      <c r="D46" s="62" t="s">
        <v>74</v>
      </c>
      <c r="E46" s="54"/>
      <c r="F46" s="213"/>
      <c r="G46" s="214"/>
      <c r="H46" s="214"/>
      <c r="I46" s="214"/>
      <c r="J46" s="214"/>
      <c r="K46" s="214"/>
      <c r="L46" s="214"/>
      <c r="M46" s="214"/>
      <c r="N46" s="215"/>
    </row>
    <row r="47" spans="1:14" s="9" customFormat="1" ht="21.75" customHeight="1" x14ac:dyDescent="0.15">
      <c r="A47" s="226"/>
      <c r="B47" s="234"/>
      <c r="C47" s="61">
        <v>4</v>
      </c>
      <c r="D47" s="62" t="s">
        <v>75</v>
      </c>
      <c r="E47" s="54"/>
      <c r="F47" s="213"/>
      <c r="G47" s="214"/>
      <c r="H47" s="214"/>
      <c r="I47" s="214"/>
      <c r="J47" s="214"/>
      <c r="K47" s="214"/>
      <c r="L47" s="214"/>
      <c r="M47" s="214"/>
      <c r="N47" s="215"/>
    </row>
    <row r="48" spans="1:14" s="9" customFormat="1" ht="21.75" customHeight="1" x14ac:dyDescent="0.15">
      <c r="A48" s="226"/>
      <c r="B48" s="234"/>
      <c r="C48" s="61">
        <v>5</v>
      </c>
      <c r="D48" s="63" t="s">
        <v>76</v>
      </c>
      <c r="E48" s="54"/>
      <c r="F48" s="213"/>
      <c r="G48" s="214"/>
      <c r="H48" s="214"/>
      <c r="I48" s="214"/>
      <c r="J48" s="214"/>
      <c r="K48" s="214"/>
      <c r="L48" s="214"/>
      <c r="M48" s="214"/>
      <c r="N48" s="215"/>
    </row>
    <row r="49" spans="1:14" s="9" customFormat="1" ht="21.75" customHeight="1" thickBot="1" x14ac:dyDescent="0.2">
      <c r="A49" s="226"/>
      <c r="B49" s="235"/>
      <c r="C49" s="64">
        <v>6</v>
      </c>
      <c r="D49" s="65" t="s">
        <v>71</v>
      </c>
      <c r="E49" s="66"/>
      <c r="F49" s="213"/>
      <c r="G49" s="214"/>
      <c r="H49" s="214"/>
      <c r="I49" s="214"/>
      <c r="J49" s="214"/>
      <c r="K49" s="214"/>
      <c r="L49" s="214"/>
      <c r="M49" s="214"/>
      <c r="N49" s="215"/>
    </row>
    <row r="50" spans="1:14" s="9" customFormat="1" ht="25.5" customHeight="1" thickTop="1" thickBot="1" x14ac:dyDescent="0.2">
      <c r="A50" s="226"/>
      <c r="B50" s="202" t="s">
        <v>77</v>
      </c>
      <c r="C50" s="202"/>
      <c r="D50" s="203"/>
      <c r="E50" s="57">
        <f>SUM(E44:E49)</f>
        <v>0</v>
      </c>
      <c r="F50" s="204"/>
      <c r="G50" s="205"/>
      <c r="H50" s="205"/>
      <c r="I50" s="205"/>
      <c r="J50" s="205"/>
      <c r="K50" s="205"/>
      <c r="L50" s="205"/>
      <c r="M50" s="205"/>
      <c r="N50" s="206"/>
    </row>
    <row r="51" spans="1:14" s="9" customFormat="1" ht="25.5" customHeight="1" thickTop="1" thickBot="1" x14ac:dyDescent="0.2">
      <c r="A51" s="226"/>
      <c r="B51" s="202" t="s">
        <v>78</v>
      </c>
      <c r="C51" s="202"/>
      <c r="D51" s="203"/>
      <c r="E51" s="57"/>
      <c r="F51" s="204"/>
      <c r="G51" s="205"/>
      <c r="H51" s="205"/>
      <c r="I51" s="205"/>
      <c r="J51" s="205"/>
      <c r="K51" s="205"/>
      <c r="L51" s="205"/>
      <c r="M51" s="205"/>
      <c r="N51" s="206"/>
    </row>
    <row r="52" spans="1:14" ht="36" customHeight="1" thickTop="1" thickBot="1" x14ac:dyDescent="0.2">
      <c r="A52" s="227"/>
      <c r="B52" s="207" t="s">
        <v>79</v>
      </c>
      <c r="C52" s="208"/>
      <c r="D52" s="209"/>
      <c r="E52" s="67">
        <f>E33+E43+E50+E51</f>
        <v>0</v>
      </c>
      <c r="F52" s="210"/>
      <c r="G52" s="211"/>
      <c r="H52" s="211"/>
      <c r="I52" s="211"/>
      <c r="J52" s="211"/>
      <c r="K52" s="211"/>
      <c r="L52" s="211"/>
      <c r="M52" s="211"/>
      <c r="N52" s="212"/>
    </row>
  </sheetData>
  <mergeCells count="90">
    <mergeCell ref="A2:A33"/>
    <mergeCell ref="B2:D2"/>
    <mergeCell ref="F2:N2"/>
    <mergeCell ref="B3:B16"/>
    <mergeCell ref="C3:C4"/>
    <mergeCell ref="D3:D4"/>
    <mergeCell ref="E3:E4"/>
    <mergeCell ref="F3:N4"/>
    <mergeCell ref="C5:C6"/>
    <mergeCell ref="D5:D6"/>
    <mergeCell ref="E5:E6"/>
    <mergeCell ref="F5:N6"/>
    <mergeCell ref="C7:C8"/>
    <mergeCell ref="D7:D8"/>
    <mergeCell ref="E7:E8"/>
    <mergeCell ref="F7:N8"/>
    <mergeCell ref="C9:C10"/>
    <mergeCell ref="D9:D10"/>
    <mergeCell ref="E9:E10"/>
    <mergeCell ref="F9:N10"/>
    <mergeCell ref="C11:C12"/>
    <mergeCell ref="D11:D12"/>
    <mergeCell ref="E11:E12"/>
    <mergeCell ref="F11:N12"/>
    <mergeCell ref="C13:C14"/>
    <mergeCell ref="D13:D14"/>
    <mergeCell ref="E13:E14"/>
    <mergeCell ref="F13:N14"/>
    <mergeCell ref="C15:C16"/>
    <mergeCell ref="D15:D16"/>
    <mergeCell ref="E15:E16"/>
    <mergeCell ref="F15:N16"/>
    <mergeCell ref="B17:D17"/>
    <mergeCell ref="F17:N17"/>
    <mergeCell ref="B18:B31"/>
    <mergeCell ref="C18:C19"/>
    <mergeCell ref="D18:D19"/>
    <mergeCell ref="E18:E19"/>
    <mergeCell ref="F18:N19"/>
    <mergeCell ref="C20:C21"/>
    <mergeCell ref="D20:D21"/>
    <mergeCell ref="E20:E21"/>
    <mergeCell ref="F20:N21"/>
    <mergeCell ref="C22:C23"/>
    <mergeCell ref="D22:D23"/>
    <mergeCell ref="E22:E23"/>
    <mergeCell ref="F22:N23"/>
    <mergeCell ref="C24:C25"/>
    <mergeCell ref="D24:D25"/>
    <mergeCell ref="E24:E25"/>
    <mergeCell ref="F24:N25"/>
    <mergeCell ref="C26:C27"/>
    <mergeCell ref="D26:D27"/>
    <mergeCell ref="E26:E27"/>
    <mergeCell ref="F26:N27"/>
    <mergeCell ref="C28:C29"/>
    <mergeCell ref="D28:D29"/>
    <mergeCell ref="E28:E29"/>
    <mergeCell ref="F28:N29"/>
    <mergeCell ref="C30:C31"/>
    <mergeCell ref="D30:D31"/>
    <mergeCell ref="E30:E31"/>
    <mergeCell ref="F30:N31"/>
    <mergeCell ref="B32:D32"/>
    <mergeCell ref="F32:N32"/>
    <mergeCell ref="B33:D33"/>
    <mergeCell ref="F33:K33"/>
    <mergeCell ref="A35:A52"/>
    <mergeCell ref="B35:B42"/>
    <mergeCell ref="F35:N35"/>
    <mergeCell ref="F36:N36"/>
    <mergeCell ref="F37:N37"/>
    <mergeCell ref="F38:N38"/>
    <mergeCell ref="F39:N39"/>
    <mergeCell ref="F42:N42"/>
    <mergeCell ref="B43:D43"/>
    <mergeCell ref="F43:N43"/>
    <mergeCell ref="B44:B49"/>
    <mergeCell ref="F44:N44"/>
    <mergeCell ref="F45:N45"/>
    <mergeCell ref="F46:N46"/>
    <mergeCell ref="F47:N47"/>
    <mergeCell ref="F48:N48"/>
    <mergeCell ref="F49:N49"/>
    <mergeCell ref="B50:D50"/>
    <mergeCell ref="F50:N50"/>
    <mergeCell ref="B51:D51"/>
    <mergeCell ref="F51:N51"/>
    <mergeCell ref="B52:D52"/>
    <mergeCell ref="F52:N52"/>
  </mergeCells>
  <phoneticPr fontId="2"/>
  <printOptions horizontalCentered="1" verticalCentered="1"/>
  <pageMargins left="0.39370078740157483" right="0.19685039370078741" top="0.19685039370078741" bottom="0.23622047244094491" header="0.31496062992125984" footer="0.19685039370078741"/>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2"/>
  <sheetViews>
    <sheetView topLeftCell="A32" zoomScaleNormal="100" zoomScaleSheetLayoutView="100" workbookViewId="0">
      <selection activeCell="D33" sqref="D33:AD34"/>
    </sheetView>
  </sheetViews>
  <sheetFormatPr defaultRowHeight="13.5" x14ac:dyDescent="0.15"/>
  <cols>
    <col min="1" max="1" width="3.625" style="5" customWidth="1"/>
    <col min="2" max="2" width="22.75" style="5" customWidth="1"/>
    <col min="3" max="3" width="12.875" style="17" customWidth="1"/>
    <col min="4" max="5" width="2.375" style="5" customWidth="1"/>
    <col min="6" max="7" width="2.875" style="5" customWidth="1"/>
    <col min="8" max="8" width="2" style="5" customWidth="1"/>
    <col min="9" max="9" width="2.125" style="5" customWidth="1"/>
    <col min="10" max="11" width="2.875" style="5" customWidth="1"/>
    <col min="12" max="33" width="2.375" style="5" customWidth="1"/>
    <col min="34" max="34" width="9" style="5"/>
    <col min="35" max="35" width="9.875" style="5" bestFit="1" customWidth="1"/>
    <col min="36" max="16384" width="9" style="5"/>
  </cols>
  <sheetData>
    <row r="1" spans="1:35" ht="66.75" customHeight="1" x14ac:dyDescent="0.15">
      <c r="A1" s="1"/>
      <c r="B1" s="2"/>
      <c r="C1" s="3"/>
      <c r="D1" s="4"/>
      <c r="Q1" s="6"/>
      <c r="R1" s="6"/>
      <c r="S1" s="6"/>
      <c r="T1" s="6"/>
      <c r="U1" s="6"/>
      <c r="V1" s="6"/>
      <c r="W1" s="6"/>
      <c r="X1" s="6"/>
      <c r="Y1" s="6"/>
      <c r="Z1" s="6"/>
      <c r="AA1" s="6"/>
      <c r="AB1" s="6"/>
      <c r="AC1" s="6"/>
      <c r="AD1" s="6"/>
    </row>
    <row r="2" spans="1:35" ht="42.75" customHeight="1" x14ac:dyDescent="0.15">
      <c r="A2" s="1" t="s">
        <v>99</v>
      </c>
      <c r="B2" s="85"/>
      <c r="C2" s="3"/>
      <c r="D2" s="4"/>
    </row>
    <row r="3" spans="1:35" ht="22.5" customHeight="1" x14ac:dyDescent="0.15">
      <c r="A3" s="162" t="s">
        <v>113</v>
      </c>
      <c r="B3" s="163"/>
      <c r="C3" s="163"/>
      <c r="D3" s="163"/>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row>
    <row r="4" spans="1:35" ht="22.5" customHeight="1" x14ac:dyDescent="0.15">
      <c r="A4" s="278" t="s">
        <v>21</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5" ht="22.5" customHeight="1" x14ac:dyDescent="0.15">
      <c r="A5" s="172" t="s">
        <v>114</v>
      </c>
      <c r="B5" s="173"/>
      <c r="C5" s="173"/>
      <c r="D5" s="173"/>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row>
    <row r="6" spans="1:35" ht="22.5" customHeight="1" thickBot="1" x14ac:dyDescent="0.2">
      <c r="A6" s="174" t="s">
        <v>0</v>
      </c>
      <c r="B6" s="175"/>
      <c r="C6" s="175"/>
      <c r="D6" s="175"/>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row>
    <row r="7" spans="1:35" s="8" customFormat="1" ht="25.5" customHeight="1" thickBot="1" x14ac:dyDescent="0.2">
      <c r="A7" s="177" t="s">
        <v>1</v>
      </c>
      <c r="B7" s="178"/>
      <c r="C7" s="7" t="s">
        <v>101</v>
      </c>
      <c r="D7" s="179" t="s">
        <v>2</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1"/>
    </row>
    <row r="8" spans="1:35" s="9" customFormat="1" ht="19.5" customHeight="1" x14ac:dyDescent="0.15">
      <c r="A8" s="182">
        <v>1</v>
      </c>
      <c r="B8" s="183" t="s">
        <v>3</v>
      </c>
      <c r="C8" s="184">
        <v>1266000</v>
      </c>
      <c r="D8" s="186" t="s">
        <v>11</v>
      </c>
      <c r="E8" s="187"/>
      <c r="F8" s="187"/>
      <c r="G8" s="188"/>
      <c r="H8" s="188"/>
      <c r="I8" s="188"/>
      <c r="J8" s="188"/>
      <c r="K8" s="188"/>
      <c r="L8" s="188"/>
      <c r="M8" s="188"/>
      <c r="N8" s="188"/>
      <c r="O8" s="188"/>
      <c r="P8" s="188"/>
      <c r="Q8" s="188"/>
      <c r="R8" s="188"/>
      <c r="S8" s="188"/>
      <c r="T8" s="188"/>
      <c r="U8" s="188"/>
      <c r="V8" s="188"/>
      <c r="W8" s="188"/>
      <c r="X8" s="188"/>
      <c r="Y8" s="188"/>
      <c r="Z8" s="188"/>
      <c r="AA8" s="188"/>
      <c r="AB8" s="188"/>
      <c r="AC8" s="188"/>
      <c r="AD8" s="189"/>
    </row>
    <row r="9" spans="1:35" s="9" customFormat="1" ht="19.5" customHeight="1" x14ac:dyDescent="0.15">
      <c r="A9" s="122"/>
      <c r="B9" s="123"/>
      <c r="C9" s="185"/>
      <c r="D9" s="136"/>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8"/>
    </row>
    <row r="10" spans="1:35" s="9" customFormat="1" ht="22.5" customHeight="1" x14ac:dyDescent="0.15">
      <c r="A10" s="190" t="s">
        <v>4</v>
      </c>
      <c r="B10" s="156" t="s">
        <v>5</v>
      </c>
      <c r="C10" s="159">
        <f>IF(AH11=AH12,AH11,IF(AH11&lt;AH12,AH11,IF(AH12&lt;AH11,AH12)))</f>
        <v>383400</v>
      </c>
      <c r="D10" s="21" t="s">
        <v>29</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3"/>
      <c r="AE10" s="24"/>
      <c r="AF10" s="24"/>
      <c r="AG10" s="24"/>
      <c r="AH10" s="24"/>
    </row>
    <row r="11" spans="1:35" s="9" customFormat="1" ht="22.5" customHeight="1" x14ac:dyDescent="0.15">
      <c r="A11" s="191"/>
      <c r="B11" s="157"/>
      <c r="C11" s="160"/>
      <c r="D11" s="25" t="s">
        <v>30</v>
      </c>
      <c r="E11" s="167">
        <v>900</v>
      </c>
      <c r="F11" s="167"/>
      <c r="G11" s="26" t="s">
        <v>31</v>
      </c>
      <c r="H11" s="26" t="s">
        <v>32</v>
      </c>
      <c r="I11" s="168" t="s">
        <v>33</v>
      </c>
      <c r="J11" s="168"/>
      <c r="K11" s="168"/>
      <c r="L11" s="168"/>
      <c r="M11" s="168"/>
      <c r="N11" s="169">
        <v>426</v>
      </c>
      <c r="O11" s="169"/>
      <c r="P11" s="169"/>
      <c r="Q11" s="170" t="s">
        <v>34</v>
      </c>
      <c r="R11" s="170"/>
      <c r="S11" s="170" t="s">
        <v>35</v>
      </c>
      <c r="T11" s="170"/>
      <c r="U11" s="170"/>
      <c r="V11" s="170"/>
      <c r="W11" s="170"/>
      <c r="X11" s="170"/>
      <c r="Y11" s="170"/>
      <c r="Z11" s="170"/>
      <c r="AA11" s="170"/>
      <c r="AB11" s="170"/>
      <c r="AC11" s="170"/>
      <c r="AD11" s="171"/>
      <c r="AE11" s="27"/>
      <c r="AF11" s="27" t="s">
        <v>36</v>
      </c>
      <c r="AG11" s="27" t="s">
        <v>37</v>
      </c>
      <c r="AH11" s="28">
        <f>E11*N11</f>
        <v>383400</v>
      </c>
    </row>
    <row r="12" spans="1:35" s="9" customFormat="1" ht="22.5" customHeight="1" x14ac:dyDescent="0.15">
      <c r="A12" s="191"/>
      <c r="B12" s="158"/>
      <c r="C12" s="161"/>
      <c r="D12" s="29" t="s">
        <v>38</v>
      </c>
      <c r="E12" s="151" t="s">
        <v>98</v>
      </c>
      <c r="F12" s="151"/>
      <c r="G12" s="151"/>
      <c r="H12" s="151"/>
      <c r="I12" s="151"/>
      <c r="J12" s="151"/>
      <c r="K12" s="151"/>
      <c r="L12" s="151"/>
      <c r="M12" s="151"/>
      <c r="N12" s="152">
        <f>'支出の部 (記載例)'!E33</f>
        <v>1433000</v>
      </c>
      <c r="O12" s="152"/>
      <c r="P12" s="152"/>
      <c r="Q12" s="153"/>
      <c r="R12" s="31" t="s">
        <v>31</v>
      </c>
      <c r="S12" s="30" t="s">
        <v>39</v>
      </c>
      <c r="T12" s="30"/>
      <c r="U12" s="30"/>
      <c r="V12" s="30"/>
      <c r="W12" s="30"/>
      <c r="X12" s="30"/>
      <c r="Y12" s="30"/>
      <c r="Z12" s="30"/>
      <c r="AA12" s="30"/>
      <c r="AB12" s="30"/>
      <c r="AC12" s="32"/>
      <c r="AD12" s="33"/>
      <c r="AE12" s="24"/>
      <c r="AF12" s="24" t="s">
        <v>40</v>
      </c>
      <c r="AG12" s="24" t="s">
        <v>37</v>
      </c>
      <c r="AH12" s="28">
        <f>ROUNDDOWN(N12/3,-1)</f>
        <v>477660</v>
      </c>
    </row>
    <row r="13" spans="1:35" s="9" customFormat="1" ht="39" customHeight="1" x14ac:dyDescent="0.15">
      <c r="A13" s="191"/>
      <c r="B13" s="10" t="s">
        <v>102</v>
      </c>
      <c r="C13" s="94">
        <f>G13*K13</f>
        <v>26400</v>
      </c>
      <c r="D13" s="193" t="s">
        <v>104</v>
      </c>
      <c r="E13" s="194"/>
      <c r="F13" s="194"/>
      <c r="G13" s="195">
        <v>12</v>
      </c>
      <c r="H13" s="195"/>
      <c r="I13" s="86" t="s">
        <v>105</v>
      </c>
      <c r="J13" s="86" t="s">
        <v>32</v>
      </c>
      <c r="K13" s="196">
        <v>2200</v>
      </c>
      <c r="L13" s="197"/>
      <c r="M13" s="197"/>
      <c r="N13" s="86" t="s">
        <v>31</v>
      </c>
      <c r="O13" s="96"/>
      <c r="P13" s="96"/>
      <c r="Q13" s="96"/>
      <c r="R13" s="96"/>
      <c r="S13" s="96"/>
      <c r="T13" s="96"/>
      <c r="U13" s="96"/>
      <c r="V13" s="96"/>
      <c r="W13" s="96"/>
      <c r="X13" s="96"/>
      <c r="Y13" s="96"/>
      <c r="Z13" s="96"/>
      <c r="AA13" s="96"/>
      <c r="AB13" s="96"/>
      <c r="AC13" s="96"/>
      <c r="AD13" s="97"/>
      <c r="AH13" s="11"/>
      <c r="AI13" s="12"/>
    </row>
    <row r="14" spans="1:35" s="9" customFormat="1" ht="39" customHeight="1" x14ac:dyDescent="0.15">
      <c r="A14" s="191"/>
      <c r="B14" s="13" t="s">
        <v>16</v>
      </c>
      <c r="C14" s="95">
        <f>D14*I14</f>
        <v>68160</v>
      </c>
      <c r="D14" s="198">
        <v>160</v>
      </c>
      <c r="E14" s="199"/>
      <c r="F14" s="199"/>
      <c r="G14" s="89" t="s">
        <v>31</v>
      </c>
      <c r="H14" s="90" t="s">
        <v>32</v>
      </c>
      <c r="I14" s="200">
        <v>426</v>
      </c>
      <c r="J14" s="200"/>
      <c r="K14" s="200"/>
      <c r="L14" s="201" t="s">
        <v>34</v>
      </c>
      <c r="M14" s="201"/>
      <c r="N14" s="91"/>
      <c r="O14" s="96"/>
      <c r="P14" s="96"/>
      <c r="Q14" s="96"/>
      <c r="R14" s="96"/>
      <c r="S14" s="96"/>
      <c r="T14" s="96"/>
      <c r="U14" s="96"/>
      <c r="V14" s="96"/>
      <c r="W14" s="96"/>
      <c r="X14" s="96"/>
      <c r="Y14" s="96"/>
      <c r="Z14" s="96"/>
      <c r="AA14" s="96"/>
      <c r="AB14" s="96"/>
      <c r="AC14" s="96"/>
      <c r="AD14" s="97"/>
    </row>
    <row r="15" spans="1:35" s="9" customFormat="1" ht="19.5" customHeight="1" x14ac:dyDescent="0.15">
      <c r="A15" s="191"/>
      <c r="B15" s="148" t="s">
        <v>107</v>
      </c>
      <c r="C15" s="106">
        <v>100000</v>
      </c>
      <c r="D15" s="108" t="s">
        <v>108</v>
      </c>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41"/>
    </row>
    <row r="16" spans="1:35" s="9" customFormat="1" ht="19.5" customHeight="1" x14ac:dyDescent="0.15">
      <c r="A16" s="191"/>
      <c r="B16" s="149"/>
      <c r="C16" s="124"/>
      <c r="D16" s="142"/>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4"/>
    </row>
    <row r="17" spans="1:30" s="9" customFormat="1" ht="19.5" customHeight="1" x14ac:dyDescent="0.15">
      <c r="A17" s="191"/>
      <c r="B17" s="148" t="s">
        <v>15</v>
      </c>
      <c r="C17" s="106">
        <v>0</v>
      </c>
      <c r="D17" s="108"/>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41"/>
    </row>
    <row r="18" spans="1:30" s="9" customFormat="1" ht="19.5" customHeight="1" x14ac:dyDescent="0.15">
      <c r="A18" s="191"/>
      <c r="B18" s="149"/>
      <c r="C18" s="124"/>
      <c r="D18" s="142"/>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4"/>
    </row>
    <row r="19" spans="1:30" s="9" customFormat="1" ht="19.5" customHeight="1" x14ac:dyDescent="0.15">
      <c r="A19" s="191"/>
      <c r="B19" s="147" t="s">
        <v>14</v>
      </c>
      <c r="C19" s="106">
        <v>50000</v>
      </c>
      <c r="D19" s="108" t="s">
        <v>23</v>
      </c>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41"/>
    </row>
    <row r="20" spans="1:30" s="9" customFormat="1" ht="19.5" customHeight="1" x14ac:dyDescent="0.15">
      <c r="A20" s="191"/>
      <c r="B20" s="150"/>
      <c r="C20" s="124"/>
      <c r="D20" s="142"/>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4"/>
    </row>
    <row r="21" spans="1:30" s="9" customFormat="1" ht="19.5" customHeight="1" x14ac:dyDescent="0.15">
      <c r="A21" s="191"/>
      <c r="B21" s="145" t="s">
        <v>13</v>
      </c>
      <c r="C21" s="276">
        <v>8000</v>
      </c>
      <c r="D21" s="270" t="s">
        <v>22</v>
      </c>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2"/>
    </row>
    <row r="22" spans="1:30" s="9" customFormat="1" ht="19.5" customHeight="1" x14ac:dyDescent="0.15">
      <c r="A22" s="191"/>
      <c r="B22" s="146"/>
      <c r="C22" s="277"/>
      <c r="D22" s="273"/>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5"/>
    </row>
    <row r="23" spans="1:30" s="9" customFormat="1" ht="19.5" customHeight="1" x14ac:dyDescent="0.15">
      <c r="A23" s="191"/>
      <c r="B23" s="147" t="s">
        <v>112</v>
      </c>
      <c r="C23" s="106">
        <v>0</v>
      </c>
      <c r="D23" s="108"/>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41"/>
    </row>
    <row r="24" spans="1:30" s="9" customFormat="1" ht="19.5" customHeight="1" x14ac:dyDescent="0.15">
      <c r="A24" s="191"/>
      <c r="B24" s="146"/>
      <c r="C24" s="124"/>
      <c r="D24" s="142"/>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4"/>
    </row>
    <row r="25" spans="1:30" s="9" customFormat="1" ht="19.5" customHeight="1" x14ac:dyDescent="0.15">
      <c r="A25" s="191"/>
      <c r="B25" s="116"/>
      <c r="C25" s="106"/>
      <c r="D25" s="108"/>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41"/>
    </row>
    <row r="26" spans="1:30" s="9" customFormat="1" ht="19.5" customHeight="1" x14ac:dyDescent="0.15">
      <c r="A26" s="192"/>
      <c r="B26" s="123"/>
      <c r="C26" s="124"/>
      <c r="D26" s="142"/>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4"/>
    </row>
    <row r="27" spans="1:30" s="9" customFormat="1" ht="16.5" customHeight="1" x14ac:dyDescent="0.15">
      <c r="A27" s="125" t="s">
        <v>20</v>
      </c>
      <c r="B27" s="116" t="s">
        <v>17</v>
      </c>
      <c r="C27" s="106">
        <v>97554</v>
      </c>
      <c r="D27" s="108" t="s">
        <v>26</v>
      </c>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5"/>
    </row>
    <row r="28" spans="1:30" s="9" customFormat="1" ht="16.5" customHeight="1" x14ac:dyDescent="0.15">
      <c r="A28" s="126"/>
      <c r="B28" s="123"/>
      <c r="C28" s="133"/>
      <c r="D28" s="136"/>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8"/>
    </row>
    <row r="29" spans="1:30" s="9" customFormat="1" ht="16.5" customHeight="1" x14ac:dyDescent="0.15">
      <c r="A29" s="126"/>
      <c r="B29" s="116" t="s">
        <v>18</v>
      </c>
      <c r="C29" s="106">
        <v>60350</v>
      </c>
      <c r="D29" s="108" t="s">
        <v>27</v>
      </c>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5"/>
    </row>
    <row r="30" spans="1:30" s="9" customFormat="1" ht="16.5" customHeight="1" x14ac:dyDescent="0.15">
      <c r="A30" s="127"/>
      <c r="B30" s="123"/>
      <c r="C30" s="133"/>
      <c r="D30" s="136"/>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8"/>
    </row>
    <row r="31" spans="1:30" s="9" customFormat="1" ht="19.5" customHeight="1" x14ac:dyDescent="0.15">
      <c r="A31" s="102">
        <v>4</v>
      </c>
      <c r="B31" s="116" t="s">
        <v>6</v>
      </c>
      <c r="C31" s="106">
        <v>68300</v>
      </c>
      <c r="D31" s="108" t="s">
        <v>28</v>
      </c>
      <c r="E31" s="109"/>
      <c r="F31" s="109"/>
      <c r="G31" s="109"/>
      <c r="H31" s="109"/>
      <c r="I31" s="110"/>
      <c r="J31" s="110"/>
      <c r="K31" s="110"/>
      <c r="L31" s="110"/>
      <c r="M31" s="110"/>
      <c r="N31" s="110"/>
      <c r="O31" s="110"/>
      <c r="P31" s="110"/>
      <c r="Q31" s="110"/>
      <c r="R31" s="110"/>
      <c r="S31" s="110"/>
      <c r="T31" s="110"/>
      <c r="U31" s="110"/>
      <c r="V31" s="110"/>
      <c r="W31" s="110"/>
      <c r="X31" s="110"/>
      <c r="Y31" s="110"/>
      <c r="Z31" s="110"/>
      <c r="AA31" s="110"/>
      <c r="AB31" s="110"/>
      <c r="AC31" s="110"/>
      <c r="AD31" s="111"/>
    </row>
    <row r="32" spans="1:30" s="9" customFormat="1" ht="19.5" customHeight="1" x14ac:dyDescent="0.15">
      <c r="A32" s="115"/>
      <c r="B32" s="117"/>
      <c r="C32" s="118"/>
      <c r="D32" s="119"/>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1"/>
    </row>
    <row r="33" spans="1:30" s="9" customFormat="1" ht="19.5" customHeight="1" x14ac:dyDescent="0.15">
      <c r="A33" s="102">
        <v>5</v>
      </c>
      <c r="B33" s="116" t="s">
        <v>7</v>
      </c>
      <c r="C33" s="106">
        <v>21000</v>
      </c>
      <c r="D33" s="108" t="s">
        <v>119</v>
      </c>
      <c r="E33" s="109"/>
      <c r="F33" s="109"/>
      <c r="G33" s="109"/>
      <c r="H33" s="109"/>
      <c r="I33" s="110"/>
      <c r="J33" s="110"/>
      <c r="K33" s="110"/>
      <c r="L33" s="110"/>
      <c r="M33" s="110"/>
      <c r="N33" s="110"/>
      <c r="O33" s="110"/>
      <c r="P33" s="110"/>
      <c r="Q33" s="110"/>
      <c r="R33" s="110"/>
      <c r="S33" s="110"/>
      <c r="T33" s="110"/>
      <c r="U33" s="110"/>
      <c r="V33" s="110"/>
      <c r="W33" s="110"/>
      <c r="X33" s="110"/>
      <c r="Y33" s="110"/>
      <c r="Z33" s="110"/>
      <c r="AA33" s="110"/>
      <c r="AB33" s="110"/>
      <c r="AC33" s="110"/>
      <c r="AD33" s="111"/>
    </row>
    <row r="34" spans="1:30" s="9" customFormat="1" ht="19.5" customHeight="1" x14ac:dyDescent="0.15">
      <c r="A34" s="122"/>
      <c r="B34" s="123"/>
      <c r="C34" s="124"/>
      <c r="D34" s="119"/>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1"/>
    </row>
    <row r="35" spans="1:30" s="9" customFormat="1" ht="19.5" customHeight="1" x14ac:dyDescent="0.15">
      <c r="A35" s="125" t="s">
        <v>19</v>
      </c>
      <c r="B35" s="116" t="s">
        <v>12</v>
      </c>
      <c r="C35" s="106">
        <v>20000</v>
      </c>
      <c r="D35" s="108" t="s">
        <v>25</v>
      </c>
      <c r="E35" s="109"/>
      <c r="F35" s="109"/>
      <c r="G35" s="109"/>
      <c r="H35" s="109"/>
      <c r="I35" s="110"/>
      <c r="J35" s="110"/>
      <c r="K35" s="110"/>
      <c r="L35" s="110"/>
      <c r="M35" s="110"/>
      <c r="N35" s="110"/>
      <c r="O35" s="110"/>
      <c r="P35" s="110"/>
      <c r="Q35" s="110"/>
      <c r="R35" s="110"/>
      <c r="S35" s="110"/>
      <c r="T35" s="110"/>
      <c r="U35" s="110"/>
      <c r="V35" s="110"/>
      <c r="W35" s="110"/>
      <c r="X35" s="110"/>
      <c r="Y35" s="110"/>
      <c r="Z35" s="110"/>
      <c r="AA35" s="110"/>
      <c r="AB35" s="110"/>
      <c r="AC35" s="110"/>
      <c r="AD35" s="111"/>
    </row>
    <row r="36" spans="1:30" s="9" customFormat="1" ht="19.5" customHeight="1" x14ac:dyDescent="0.15">
      <c r="A36" s="126"/>
      <c r="B36" s="123"/>
      <c r="C36" s="124"/>
      <c r="D36" s="119"/>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1"/>
    </row>
    <row r="37" spans="1:30" s="9" customFormat="1" ht="19.5" customHeight="1" x14ac:dyDescent="0.15">
      <c r="A37" s="126"/>
      <c r="B37" s="116" t="s">
        <v>10</v>
      </c>
      <c r="C37" s="106">
        <v>50</v>
      </c>
      <c r="D37" s="108" t="s">
        <v>24</v>
      </c>
      <c r="E37" s="109"/>
      <c r="F37" s="109"/>
      <c r="G37" s="109"/>
      <c r="H37" s="109"/>
      <c r="I37" s="110"/>
      <c r="J37" s="110"/>
      <c r="K37" s="110"/>
      <c r="L37" s="110"/>
      <c r="M37" s="110"/>
      <c r="N37" s="110"/>
      <c r="O37" s="110"/>
      <c r="P37" s="110"/>
      <c r="Q37" s="110"/>
      <c r="R37" s="110"/>
      <c r="S37" s="110"/>
      <c r="T37" s="110"/>
      <c r="U37" s="110"/>
      <c r="V37" s="110"/>
      <c r="W37" s="110"/>
      <c r="X37" s="110"/>
      <c r="Y37" s="110"/>
      <c r="Z37" s="110"/>
      <c r="AA37" s="110"/>
      <c r="AB37" s="110"/>
      <c r="AC37" s="110"/>
      <c r="AD37" s="111"/>
    </row>
    <row r="38" spans="1:30" s="9" customFormat="1" ht="19.5" customHeight="1" x14ac:dyDescent="0.15">
      <c r="A38" s="127"/>
      <c r="B38" s="123"/>
      <c r="C38" s="133"/>
      <c r="D38" s="119"/>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1"/>
    </row>
    <row r="39" spans="1:30" s="9" customFormat="1" ht="19.5" customHeight="1" x14ac:dyDescent="0.15">
      <c r="A39" s="102">
        <v>7</v>
      </c>
      <c r="B39" s="104" t="s">
        <v>8</v>
      </c>
      <c r="C39" s="106">
        <v>116657</v>
      </c>
      <c r="D39" s="108"/>
      <c r="E39" s="109"/>
      <c r="F39" s="109"/>
      <c r="G39" s="109"/>
      <c r="H39" s="109"/>
      <c r="I39" s="110"/>
      <c r="J39" s="110"/>
      <c r="K39" s="110"/>
      <c r="L39" s="110"/>
      <c r="M39" s="110"/>
      <c r="N39" s="110"/>
      <c r="O39" s="110"/>
      <c r="P39" s="110"/>
      <c r="Q39" s="110"/>
      <c r="R39" s="110"/>
      <c r="S39" s="110"/>
      <c r="T39" s="110"/>
      <c r="U39" s="110"/>
      <c r="V39" s="110"/>
      <c r="W39" s="110"/>
      <c r="X39" s="110"/>
      <c r="Y39" s="110"/>
      <c r="Z39" s="110"/>
      <c r="AA39" s="110"/>
      <c r="AB39" s="110"/>
      <c r="AC39" s="110"/>
      <c r="AD39" s="111"/>
    </row>
    <row r="40" spans="1:30" s="9" customFormat="1" ht="19.5" customHeight="1" thickBot="1" x14ac:dyDescent="0.2">
      <c r="A40" s="103"/>
      <c r="B40" s="105"/>
      <c r="C40" s="107"/>
      <c r="D40" s="112"/>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4"/>
    </row>
    <row r="41" spans="1:30" s="9" customFormat="1" ht="49.5" customHeight="1" thickTop="1" thickBot="1" x14ac:dyDescent="0.2">
      <c r="A41" s="128" t="s">
        <v>9</v>
      </c>
      <c r="B41" s="129"/>
      <c r="C41" s="14">
        <f>SUM(C8:C40)</f>
        <v>2285871</v>
      </c>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2"/>
    </row>
    <row r="42" spans="1:30" s="9" customFormat="1" ht="9" customHeight="1" x14ac:dyDescent="0.15">
      <c r="C42" s="15"/>
      <c r="D42" s="16"/>
    </row>
  </sheetData>
  <mergeCells count="72">
    <mergeCell ref="D41:AD41"/>
    <mergeCell ref="A8:A9"/>
    <mergeCell ref="B10:B12"/>
    <mergeCell ref="D39:AD40"/>
    <mergeCell ref="A41:B41"/>
    <mergeCell ref="A10:A26"/>
    <mergeCell ref="C31:C32"/>
    <mergeCell ref="C10:C12"/>
    <mergeCell ref="E11:F11"/>
    <mergeCell ref="A31:A32"/>
    <mergeCell ref="A33:A34"/>
    <mergeCell ref="B31:B32"/>
    <mergeCell ref="A35:A38"/>
    <mergeCell ref="B37:B38"/>
    <mergeCell ref="C37:C38"/>
    <mergeCell ref="C35:C36"/>
    <mergeCell ref="N12:Q12"/>
    <mergeCell ref="D15:AD16"/>
    <mergeCell ref="D13:F13"/>
    <mergeCell ref="G13:H13"/>
    <mergeCell ref="K13:M13"/>
    <mergeCell ref="D14:F14"/>
    <mergeCell ref="I14:K14"/>
    <mergeCell ref="L14:M14"/>
    <mergeCell ref="D21:AD22"/>
    <mergeCell ref="C21:C22"/>
    <mergeCell ref="A4:AD4"/>
    <mergeCell ref="D17:AD18"/>
    <mergeCell ref="A27:A30"/>
    <mergeCell ref="B27:B28"/>
    <mergeCell ref="C27:C28"/>
    <mergeCell ref="B8:B9"/>
    <mergeCell ref="C8:C9"/>
    <mergeCell ref="A7:B7"/>
    <mergeCell ref="B25:B26"/>
    <mergeCell ref="C15:C16"/>
    <mergeCell ref="B17:B18"/>
    <mergeCell ref="C17:C18"/>
    <mergeCell ref="A5:AD5"/>
    <mergeCell ref="A6:AD6"/>
    <mergeCell ref="A39:A40"/>
    <mergeCell ref="B39:B40"/>
    <mergeCell ref="C39:C40"/>
    <mergeCell ref="D25:AD26"/>
    <mergeCell ref="D23:AD24"/>
    <mergeCell ref="D27:AD28"/>
    <mergeCell ref="B23:B24"/>
    <mergeCell ref="C23:C24"/>
    <mergeCell ref="D37:AD38"/>
    <mergeCell ref="D35:AD36"/>
    <mergeCell ref="D33:AD34"/>
    <mergeCell ref="D31:AD32"/>
    <mergeCell ref="B35:B36"/>
    <mergeCell ref="B29:B30"/>
    <mergeCell ref="C29:C30"/>
    <mergeCell ref="D29:AD30"/>
    <mergeCell ref="A3:AD3"/>
    <mergeCell ref="D7:AD7"/>
    <mergeCell ref="C25:C26"/>
    <mergeCell ref="B15:B16"/>
    <mergeCell ref="B33:B34"/>
    <mergeCell ref="C33:C34"/>
    <mergeCell ref="D8:AD9"/>
    <mergeCell ref="B19:B20"/>
    <mergeCell ref="B21:B22"/>
    <mergeCell ref="C19:C20"/>
    <mergeCell ref="D19:AD20"/>
    <mergeCell ref="I11:M11"/>
    <mergeCell ref="N11:P11"/>
    <mergeCell ref="Q11:R11"/>
    <mergeCell ref="S11:AD11"/>
    <mergeCell ref="E12:M12"/>
  </mergeCells>
  <phoneticPr fontId="2"/>
  <printOptions horizontalCentered="1"/>
  <pageMargins left="0.39370078740157483" right="0.19685039370078741" top="0.23622047244094491" bottom="0.39370078740157483" header="0.19685039370078741" footer="7.874015748031496E-2"/>
  <pageSetup paperSize="9" scale="9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2"/>
  <sheetViews>
    <sheetView zoomScaleNormal="100" zoomScaleSheetLayoutView="100" workbookViewId="0">
      <selection activeCell="F5" sqref="F5:N6"/>
    </sheetView>
  </sheetViews>
  <sheetFormatPr defaultRowHeight="24.95" customHeight="1" x14ac:dyDescent="0.15"/>
  <cols>
    <col min="1" max="3" width="3.625" style="5" customWidth="1"/>
    <col min="4" max="4" width="22.75" style="5" customWidth="1"/>
    <col min="5" max="5" width="12.875" style="17" customWidth="1"/>
    <col min="6" max="6" width="9.875" style="5" customWidth="1"/>
    <col min="7" max="7" width="7.125" style="5" customWidth="1"/>
    <col min="8" max="8" width="2.5" style="68" customWidth="1"/>
    <col min="9" max="9" width="9.875" style="5" customWidth="1"/>
    <col min="10" max="10" width="7.125" style="5" customWidth="1"/>
    <col min="11" max="11" width="2.5" style="68" customWidth="1"/>
    <col min="12" max="12" width="9.875" style="5" customWidth="1"/>
    <col min="13" max="13" width="7.125" style="5" customWidth="1"/>
    <col min="14" max="14" width="2.5" style="5" customWidth="1"/>
    <col min="15" max="16384" width="9" style="5"/>
  </cols>
  <sheetData>
    <row r="1" spans="1:14" s="9" customFormat="1" ht="22.5" customHeight="1" thickBot="1" x14ac:dyDescent="0.2">
      <c r="A1" s="34" t="s">
        <v>42</v>
      </c>
      <c r="B1" s="18"/>
      <c r="C1" s="18"/>
      <c r="D1" s="19"/>
      <c r="E1" s="19"/>
      <c r="F1" s="19"/>
      <c r="H1" s="35"/>
      <c r="K1" s="35"/>
    </row>
    <row r="2" spans="1:14" s="9" customFormat="1" ht="25.5" customHeight="1" x14ac:dyDescent="0.15">
      <c r="A2" s="225" t="s">
        <v>80</v>
      </c>
      <c r="B2" s="260" t="s">
        <v>1</v>
      </c>
      <c r="C2" s="260"/>
      <c r="D2" s="261"/>
      <c r="E2" s="36" t="s">
        <v>101</v>
      </c>
      <c r="F2" s="262" t="s">
        <v>44</v>
      </c>
      <c r="G2" s="263"/>
      <c r="H2" s="263"/>
      <c r="I2" s="263"/>
      <c r="J2" s="263"/>
      <c r="K2" s="263"/>
      <c r="L2" s="263"/>
      <c r="M2" s="263"/>
      <c r="N2" s="264"/>
    </row>
    <row r="3" spans="1:14" s="9" customFormat="1" ht="11.25" customHeight="1" x14ac:dyDescent="0.15">
      <c r="A3" s="258"/>
      <c r="B3" s="265" t="s">
        <v>45</v>
      </c>
      <c r="C3" s="236">
        <v>1</v>
      </c>
      <c r="D3" s="148" t="s">
        <v>46</v>
      </c>
      <c r="E3" s="238">
        <v>80000</v>
      </c>
      <c r="F3" s="240" t="s">
        <v>81</v>
      </c>
      <c r="G3" s="134"/>
      <c r="H3" s="134"/>
      <c r="I3" s="134"/>
      <c r="J3" s="134"/>
      <c r="K3" s="134"/>
      <c r="L3" s="134"/>
      <c r="M3" s="134"/>
      <c r="N3" s="135"/>
    </row>
    <row r="4" spans="1:14" s="9" customFormat="1" ht="11.25" customHeight="1" x14ac:dyDescent="0.15">
      <c r="A4" s="258"/>
      <c r="B4" s="266"/>
      <c r="C4" s="237"/>
      <c r="D4" s="149"/>
      <c r="E4" s="239"/>
      <c r="F4" s="157"/>
      <c r="G4" s="268"/>
      <c r="H4" s="268"/>
      <c r="I4" s="268"/>
      <c r="J4" s="268"/>
      <c r="K4" s="268"/>
      <c r="L4" s="268"/>
      <c r="M4" s="268"/>
      <c r="N4" s="269"/>
    </row>
    <row r="5" spans="1:14" s="9" customFormat="1" ht="11.25" customHeight="1" x14ac:dyDescent="0.15">
      <c r="A5" s="258"/>
      <c r="B5" s="266"/>
      <c r="C5" s="236">
        <v>2</v>
      </c>
      <c r="D5" s="148" t="s">
        <v>47</v>
      </c>
      <c r="E5" s="238">
        <v>65000</v>
      </c>
      <c r="F5" s="240" t="s">
        <v>82</v>
      </c>
      <c r="G5" s="134"/>
      <c r="H5" s="134"/>
      <c r="I5" s="134"/>
      <c r="J5" s="134"/>
      <c r="K5" s="134"/>
      <c r="L5" s="134"/>
      <c r="M5" s="134"/>
      <c r="N5" s="135"/>
    </row>
    <row r="6" spans="1:14" s="9" customFormat="1" ht="11.25" customHeight="1" x14ac:dyDescent="0.15">
      <c r="A6" s="258"/>
      <c r="B6" s="266"/>
      <c r="C6" s="237"/>
      <c r="D6" s="149"/>
      <c r="E6" s="239"/>
      <c r="F6" s="158"/>
      <c r="G6" s="137"/>
      <c r="H6" s="137"/>
      <c r="I6" s="137"/>
      <c r="J6" s="137"/>
      <c r="K6" s="137"/>
      <c r="L6" s="137"/>
      <c r="M6" s="137"/>
      <c r="N6" s="138"/>
    </row>
    <row r="7" spans="1:14" s="9" customFormat="1" ht="11.25" customHeight="1" x14ac:dyDescent="0.15">
      <c r="A7" s="258"/>
      <c r="B7" s="266"/>
      <c r="C7" s="236">
        <v>3</v>
      </c>
      <c r="D7" s="148" t="s">
        <v>48</v>
      </c>
      <c r="E7" s="238">
        <v>60000</v>
      </c>
      <c r="F7" s="240" t="s">
        <v>83</v>
      </c>
      <c r="G7" s="241"/>
      <c r="H7" s="241"/>
      <c r="I7" s="241"/>
      <c r="J7" s="241"/>
      <c r="K7" s="241"/>
      <c r="L7" s="241"/>
      <c r="M7" s="241"/>
      <c r="N7" s="242"/>
    </row>
    <row r="8" spans="1:14" s="9" customFormat="1" ht="11.25" customHeight="1" x14ac:dyDescent="0.15">
      <c r="A8" s="258"/>
      <c r="B8" s="266"/>
      <c r="C8" s="237"/>
      <c r="D8" s="149"/>
      <c r="E8" s="239"/>
      <c r="F8" s="243"/>
      <c r="G8" s="244"/>
      <c r="H8" s="244"/>
      <c r="I8" s="244"/>
      <c r="J8" s="244"/>
      <c r="K8" s="244"/>
      <c r="L8" s="244"/>
      <c r="M8" s="244"/>
      <c r="N8" s="245"/>
    </row>
    <row r="9" spans="1:14" s="9" customFormat="1" ht="11.25" customHeight="1" x14ac:dyDescent="0.15">
      <c r="A9" s="258"/>
      <c r="B9" s="266"/>
      <c r="C9" s="236">
        <v>4</v>
      </c>
      <c r="D9" s="148" t="s">
        <v>49</v>
      </c>
      <c r="E9" s="238">
        <v>0</v>
      </c>
      <c r="F9" s="240"/>
      <c r="G9" s="241"/>
      <c r="H9" s="241"/>
      <c r="I9" s="241"/>
      <c r="J9" s="241"/>
      <c r="K9" s="241"/>
      <c r="L9" s="241"/>
      <c r="M9" s="241"/>
      <c r="N9" s="242"/>
    </row>
    <row r="10" spans="1:14" s="9" customFormat="1" ht="11.25" customHeight="1" x14ac:dyDescent="0.15">
      <c r="A10" s="258"/>
      <c r="B10" s="266"/>
      <c r="C10" s="237"/>
      <c r="D10" s="149"/>
      <c r="E10" s="239"/>
      <c r="F10" s="243"/>
      <c r="G10" s="244"/>
      <c r="H10" s="244"/>
      <c r="I10" s="244"/>
      <c r="J10" s="244"/>
      <c r="K10" s="244"/>
      <c r="L10" s="244"/>
      <c r="M10" s="244"/>
      <c r="N10" s="245"/>
    </row>
    <row r="11" spans="1:14" s="9" customFormat="1" ht="11.25" customHeight="1" x14ac:dyDescent="0.15">
      <c r="A11" s="258"/>
      <c r="B11" s="266"/>
      <c r="C11" s="236">
        <v>5</v>
      </c>
      <c r="D11" s="148" t="s">
        <v>50</v>
      </c>
      <c r="E11" s="238">
        <v>100000</v>
      </c>
      <c r="F11" s="240" t="s">
        <v>84</v>
      </c>
      <c r="G11" s="241"/>
      <c r="H11" s="241"/>
      <c r="I11" s="241"/>
      <c r="J11" s="241"/>
      <c r="K11" s="241"/>
      <c r="L11" s="241"/>
      <c r="M11" s="241"/>
      <c r="N11" s="242"/>
    </row>
    <row r="12" spans="1:14" s="9" customFormat="1" ht="11.25" customHeight="1" x14ac:dyDescent="0.15">
      <c r="A12" s="258"/>
      <c r="B12" s="266"/>
      <c r="C12" s="237"/>
      <c r="D12" s="149"/>
      <c r="E12" s="239"/>
      <c r="F12" s="243"/>
      <c r="G12" s="244"/>
      <c r="H12" s="244"/>
      <c r="I12" s="244"/>
      <c r="J12" s="244"/>
      <c r="K12" s="244"/>
      <c r="L12" s="244"/>
      <c r="M12" s="244"/>
      <c r="N12" s="245"/>
    </row>
    <row r="13" spans="1:14" s="9" customFormat="1" ht="11.25" customHeight="1" x14ac:dyDescent="0.15">
      <c r="A13" s="258"/>
      <c r="B13" s="266"/>
      <c r="C13" s="236">
        <v>6</v>
      </c>
      <c r="D13" s="148" t="s">
        <v>51</v>
      </c>
      <c r="E13" s="238">
        <v>150000</v>
      </c>
      <c r="F13" s="240" t="s">
        <v>85</v>
      </c>
      <c r="G13" s="241"/>
      <c r="H13" s="241"/>
      <c r="I13" s="241"/>
      <c r="J13" s="241"/>
      <c r="K13" s="241"/>
      <c r="L13" s="241"/>
      <c r="M13" s="241"/>
      <c r="N13" s="242"/>
    </row>
    <row r="14" spans="1:14" s="9" customFormat="1" ht="11.25" customHeight="1" x14ac:dyDescent="0.15">
      <c r="A14" s="258"/>
      <c r="B14" s="266"/>
      <c r="C14" s="237"/>
      <c r="D14" s="149"/>
      <c r="E14" s="239"/>
      <c r="F14" s="243"/>
      <c r="G14" s="244"/>
      <c r="H14" s="244"/>
      <c r="I14" s="244"/>
      <c r="J14" s="244"/>
      <c r="K14" s="244"/>
      <c r="L14" s="244"/>
      <c r="M14" s="244"/>
      <c r="N14" s="245"/>
    </row>
    <row r="15" spans="1:14" s="9" customFormat="1" ht="11.25" customHeight="1" x14ac:dyDescent="0.15">
      <c r="A15" s="258"/>
      <c r="B15" s="266"/>
      <c r="C15" s="236">
        <v>7</v>
      </c>
      <c r="D15" s="148" t="s">
        <v>52</v>
      </c>
      <c r="E15" s="238">
        <v>70000</v>
      </c>
      <c r="F15" s="240" t="s">
        <v>86</v>
      </c>
      <c r="G15" s="241"/>
      <c r="H15" s="241"/>
      <c r="I15" s="241"/>
      <c r="J15" s="241"/>
      <c r="K15" s="241"/>
      <c r="L15" s="241"/>
      <c r="M15" s="241"/>
      <c r="N15" s="242"/>
    </row>
    <row r="16" spans="1:14" s="9" customFormat="1" ht="11.25" customHeight="1" thickBot="1" x14ac:dyDescent="0.2">
      <c r="A16" s="258"/>
      <c r="B16" s="267"/>
      <c r="C16" s="246"/>
      <c r="D16" s="254"/>
      <c r="E16" s="248"/>
      <c r="F16" s="255"/>
      <c r="G16" s="256"/>
      <c r="H16" s="256"/>
      <c r="I16" s="256"/>
      <c r="J16" s="256"/>
      <c r="K16" s="256"/>
      <c r="L16" s="256"/>
      <c r="M16" s="256"/>
      <c r="N16" s="257"/>
    </row>
    <row r="17" spans="1:14" s="9" customFormat="1" ht="25.5" customHeight="1" thickTop="1" thickBot="1" x14ac:dyDescent="0.2">
      <c r="A17" s="258"/>
      <c r="B17" s="216" t="s">
        <v>53</v>
      </c>
      <c r="C17" s="216"/>
      <c r="D17" s="217"/>
      <c r="E17" s="37">
        <f>SUM(E3:E16)</f>
        <v>525000</v>
      </c>
      <c r="F17" s="218"/>
      <c r="G17" s="219"/>
      <c r="H17" s="219"/>
      <c r="I17" s="219"/>
      <c r="J17" s="219"/>
      <c r="K17" s="219"/>
      <c r="L17" s="219"/>
      <c r="M17" s="219"/>
      <c r="N17" s="220"/>
    </row>
    <row r="18" spans="1:14" s="9" customFormat="1" ht="12" customHeight="1" thickTop="1" x14ac:dyDescent="0.15">
      <c r="A18" s="258"/>
      <c r="B18" s="234" t="s">
        <v>54</v>
      </c>
      <c r="C18" s="249">
        <v>1</v>
      </c>
      <c r="D18" s="250" t="s">
        <v>55</v>
      </c>
      <c r="E18" s="251">
        <v>100000</v>
      </c>
      <c r="F18" s="240" t="s">
        <v>87</v>
      </c>
      <c r="G18" s="241"/>
      <c r="H18" s="241"/>
      <c r="I18" s="241"/>
      <c r="J18" s="241"/>
      <c r="K18" s="241"/>
      <c r="L18" s="241"/>
      <c r="M18" s="241"/>
      <c r="N18" s="242"/>
    </row>
    <row r="19" spans="1:14" s="9" customFormat="1" ht="12" customHeight="1" x14ac:dyDescent="0.15">
      <c r="A19" s="258"/>
      <c r="B19" s="234"/>
      <c r="C19" s="237"/>
      <c r="D19" s="149"/>
      <c r="E19" s="123"/>
      <c r="F19" s="243"/>
      <c r="G19" s="244"/>
      <c r="H19" s="244"/>
      <c r="I19" s="244"/>
      <c r="J19" s="244"/>
      <c r="K19" s="244"/>
      <c r="L19" s="244"/>
      <c r="M19" s="244"/>
      <c r="N19" s="245"/>
    </row>
    <row r="20" spans="1:14" s="9" customFormat="1" ht="12" customHeight="1" x14ac:dyDescent="0.15">
      <c r="A20" s="258"/>
      <c r="B20" s="234"/>
      <c r="C20" s="236">
        <v>2</v>
      </c>
      <c r="D20" s="252" t="s">
        <v>56</v>
      </c>
      <c r="E20" s="238">
        <v>148000</v>
      </c>
      <c r="F20" s="240" t="s">
        <v>115</v>
      </c>
      <c r="G20" s="241"/>
      <c r="H20" s="241"/>
      <c r="I20" s="241"/>
      <c r="J20" s="241"/>
      <c r="K20" s="241"/>
      <c r="L20" s="241"/>
      <c r="M20" s="241"/>
      <c r="N20" s="242"/>
    </row>
    <row r="21" spans="1:14" s="9" customFormat="1" ht="12" customHeight="1" x14ac:dyDescent="0.15">
      <c r="A21" s="258"/>
      <c r="B21" s="234"/>
      <c r="C21" s="237"/>
      <c r="D21" s="253"/>
      <c r="E21" s="239"/>
      <c r="F21" s="243"/>
      <c r="G21" s="244"/>
      <c r="H21" s="244"/>
      <c r="I21" s="244"/>
      <c r="J21" s="244"/>
      <c r="K21" s="244"/>
      <c r="L21" s="244"/>
      <c r="M21" s="244"/>
      <c r="N21" s="245"/>
    </row>
    <row r="22" spans="1:14" s="9" customFormat="1" ht="12" customHeight="1" x14ac:dyDescent="0.15">
      <c r="A22" s="258"/>
      <c r="B22" s="234"/>
      <c r="C22" s="236">
        <v>3</v>
      </c>
      <c r="D22" s="148" t="s">
        <v>57</v>
      </c>
      <c r="E22" s="238">
        <v>120000</v>
      </c>
      <c r="F22" s="240" t="s">
        <v>88</v>
      </c>
      <c r="G22" s="241"/>
      <c r="H22" s="241"/>
      <c r="I22" s="241"/>
      <c r="J22" s="241"/>
      <c r="K22" s="241"/>
      <c r="L22" s="241"/>
      <c r="M22" s="241"/>
      <c r="N22" s="242"/>
    </row>
    <row r="23" spans="1:14" s="9" customFormat="1" ht="12" customHeight="1" x14ac:dyDescent="0.15">
      <c r="A23" s="258"/>
      <c r="B23" s="234"/>
      <c r="C23" s="237"/>
      <c r="D23" s="149"/>
      <c r="E23" s="239"/>
      <c r="F23" s="243"/>
      <c r="G23" s="244"/>
      <c r="H23" s="244"/>
      <c r="I23" s="244"/>
      <c r="J23" s="244"/>
      <c r="K23" s="244"/>
      <c r="L23" s="244"/>
      <c r="M23" s="244"/>
      <c r="N23" s="245"/>
    </row>
    <row r="24" spans="1:14" s="9" customFormat="1" ht="12" customHeight="1" x14ac:dyDescent="0.15">
      <c r="A24" s="258"/>
      <c r="B24" s="234"/>
      <c r="C24" s="236">
        <v>4</v>
      </c>
      <c r="D24" s="148" t="s">
        <v>58</v>
      </c>
      <c r="E24" s="238">
        <v>220000</v>
      </c>
      <c r="F24" s="280" t="s">
        <v>89</v>
      </c>
      <c r="G24" s="281"/>
      <c r="H24" s="281"/>
      <c r="I24" s="281"/>
      <c r="J24" s="281"/>
      <c r="K24" s="281"/>
      <c r="L24" s="281"/>
      <c r="M24" s="281"/>
      <c r="N24" s="282"/>
    </row>
    <row r="25" spans="1:14" s="9" customFormat="1" ht="12" customHeight="1" x14ac:dyDescent="0.15">
      <c r="A25" s="258"/>
      <c r="B25" s="234"/>
      <c r="C25" s="237"/>
      <c r="D25" s="149"/>
      <c r="E25" s="239"/>
      <c r="F25" s="283"/>
      <c r="G25" s="284"/>
      <c r="H25" s="284"/>
      <c r="I25" s="284"/>
      <c r="J25" s="284"/>
      <c r="K25" s="284"/>
      <c r="L25" s="284"/>
      <c r="M25" s="284"/>
      <c r="N25" s="285"/>
    </row>
    <row r="26" spans="1:14" s="9" customFormat="1" ht="12" customHeight="1" x14ac:dyDescent="0.15">
      <c r="A26" s="258"/>
      <c r="B26" s="234"/>
      <c r="C26" s="236">
        <v>5</v>
      </c>
      <c r="D26" s="148" t="s">
        <v>59</v>
      </c>
      <c r="E26" s="238">
        <v>140000</v>
      </c>
      <c r="F26" s="240" t="s">
        <v>90</v>
      </c>
      <c r="G26" s="241"/>
      <c r="H26" s="241"/>
      <c r="I26" s="241"/>
      <c r="J26" s="241"/>
      <c r="K26" s="241"/>
      <c r="L26" s="241"/>
      <c r="M26" s="241"/>
      <c r="N26" s="242"/>
    </row>
    <row r="27" spans="1:14" s="9" customFormat="1" ht="12" customHeight="1" x14ac:dyDescent="0.15">
      <c r="A27" s="258"/>
      <c r="B27" s="234"/>
      <c r="C27" s="237"/>
      <c r="D27" s="149"/>
      <c r="E27" s="239"/>
      <c r="F27" s="243"/>
      <c r="G27" s="244"/>
      <c r="H27" s="244"/>
      <c r="I27" s="244"/>
      <c r="J27" s="244"/>
      <c r="K27" s="244"/>
      <c r="L27" s="244"/>
      <c r="M27" s="244"/>
      <c r="N27" s="245"/>
    </row>
    <row r="28" spans="1:14" s="9" customFormat="1" ht="12" customHeight="1" x14ac:dyDescent="0.15">
      <c r="A28" s="258"/>
      <c r="B28" s="234"/>
      <c r="C28" s="236">
        <v>6</v>
      </c>
      <c r="D28" s="116" t="s">
        <v>60</v>
      </c>
      <c r="E28" s="238">
        <v>130000</v>
      </c>
      <c r="F28" s="240" t="s">
        <v>91</v>
      </c>
      <c r="G28" s="241"/>
      <c r="H28" s="241"/>
      <c r="I28" s="241"/>
      <c r="J28" s="241"/>
      <c r="K28" s="241"/>
      <c r="L28" s="241"/>
      <c r="M28" s="241"/>
      <c r="N28" s="242"/>
    </row>
    <row r="29" spans="1:14" s="9" customFormat="1" ht="12" customHeight="1" x14ac:dyDescent="0.15">
      <c r="A29" s="258"/>
      <c r="B29" s="234"/>
      <c r="C29" s="237"/>
      <c r="D29" s="123"/>
      <c r="E29" s="239"/>
      <c r="F29" s="243"/>
      <c r="G29" s="244"/>
      <c r="H29" s="244"/>
      <c r="I29" s="244"/>
      <c r="J29" s="244"/>
      <c r="K29" s="244"/>
      <c r="L29" s="244"/>
      <c r="M29" s="244"/>
      <c r="N29" s="245"/>
    </row>
    <row r="30" spans="1:14" s="9" customFormat="1" ht="12" customHeight="1" x14ac:dyDescent="0.15">
      <c r="A30" s="258"/>
      <c r="B30" s="234"/>
      <c r="C30" s="236">
        <v>7</v>
      </c>
      <c r="D30" s="116" t="s">
        <v>92</v>
      </c>
      <c r="E30" s="238">
        <v>50000</v>
      </c>
      <c r="F30" s="240" t="s">
        <v>93</v>
      </c>
      <c r="G30" s="241"/>
      <c r="H30" s="241"/>
      <c r="I30" s="241"/>
      <c r="J30" s="241"/>
      <c r="K30" s="241"/>
      <c r="L30" s="241"/>
      <c r="M30" s="241"/>
      <c r="N30" s="242"/>
    </row>
    <row r="31" spans="1:14" s="9" customFormat="1" ht="12" customHeight="1" thickBot="1" x14ac:dyDescent="0.2">
      <c r="A31" s="258"/>
      <c r="B31" s="235"/>
      <c r="C31" s="246"/>
      <c r="D31" s="247"/>
      <c r="E31" s="248"/>
      <c r="F31" s="243"/>
      <c r="G31" s="244"/>
      <c r="H31" s="244"/>
      <c r="I31" s="244"/>
      <c r="J31" s="244"/>
      <c r="K31" s="244"/>
      <c r="L31" s="244"/>
      <c r="M31" s="244"/>
      <c r="N31" s="245"/>
    </row>
    <row r="32" spans="1:14" s="9" customFormat="1" ht="25.5" customHeight="1" thickTop="1" thickBot="1" x14ac:dyDescent="0.2">
      <c r="A32" s="258"/>
      <c r="B32" s="216" t="s">
        <v>62</v>
      </c>
      <c r="C32" s="216"/>
      <c r="D32" s="217"/>
      <c r="E32" s="38">
        <f>SUM(E18:E31)</f>
        <v>908000</v>
      </c>
      <c r="F32" s="218"/>
      <c r="G32" s="219"/>
      <c r="H32" s="219"/>
      <c r="I32" s="219"/>
      <c r="J32" s="219"/>
      <c r="K32" s="219"/>
      <c r="L32" s="219"/>
      <c r="M32" s="219"/>
      <c r="N32" s="220"/>
    </row>
    <row r="33" spans="1:14" s="9" customFormat="1" ht="36" customHeight="1" thickTop="1" thickBot="1" x14ac:dyDescent="0.2">
      <c r="A33" s="259"/>
      <c r="B33" s="221" t="s">
        <v>63</v>
      </c>
      <c r="C33" s="221"/>
      <c r="D33" s="222"/>
      <c r="E33" s="20">
        <f>E17+E32</f>
        <v>1433000</v>
      </c>
      <c r="F33" s="223"/>
      <c r="G33" s="224"/>
      <c r="H33" s="224"/>
      <c r="I33" s="224"/>
      <c r="J33" s="224"/>
      <c r="K33" s="224"/>
      <c r="L33" s="39"/>
      <c r="M33" s="40"/>
      <c r="N33" s="41"/>
    </row>
    <row r="34" spans="1:14" s="9" customFormat="1" ht="31.5" customHeight="1" thickBot="1" x14ac:dyDescent="0.2">
      <c r="A34" s="42"/>
      <c r="B34" s="43"/>
      <c r="C34" s="44"/>
      <c r="D34" s="44"/>
      <c r="E34" s="45"/>
      <c r="F34" s="16"/>
      <c r="G34" s="46"/>
      <c r="H34" s="47"/>
      <c r="I34" s="16"/>
      <c r="J34" s="48"/>
      <c r="K34" s="47"/>
      <c r="L34" s="16"/>
      <c r="M34" s="48"/>
      <c r="N34" s="16"/>
    </row>
    <row r="35" spans="1:14" s="9" customFormat="1" ht="21.75" customHeight="1" x14ac:dyDescent="0.15">
      <c r="A35" s="225" t="s">
        <v>64</v>
      </c>
      <c r="B35" s="228" t="s">
        <v>65</v>
      </c>
      <c r="C35" s="49">
        <v>1</v>
      </c>
      <c r="D35" s="50" t="s">
        <v>103</v>
      </c>
      <c r="E35" s="51">
        <v>49000</v>
      </c>
      <c r="F35" s="230" t="s">
        <v>94</v>
      </c>
      <c r="G35" s="231"/>
      <c r="H35" s="231"/>
      <c r="I35" s="231"/>
      <c r="J35" s="231"/>
      <c r="K35" s="231"/>
      <c r="L35" s="231"/>
      <c r="M35" s="231"/>
      <c r="N35" s="232"/>
    </row>
    <row r="36" spans="1:14" s="9" customFormat="1" ht="21.75" customHeight="1" x14ac:dyDescent="0.15">
      <c r="A36" s="226"/>
      <c r="B36" s="229"/>
      <c r="C36" s="52">
        <v>2</v>
      </c>
      <c r="D36" s="53" t="s">
        <v>66</v>
      </c>
      <c r="E36" s="54">
        <v>80000</v>
      </c>
      <c r="F36" s="213" t="s">
        <v>95</v>
      </c>
      <c r="G36" s="214"/>
      <c r="H36" s="214"/>
      <c r="I36" s="214"/>
      <c r="J36" s="214"/>
      <c r="K36" s="214"/>
      <c r="L36" s="214"/>
      <c r="M36" s="214"/>
      <c r="N36" s="215"/>
    </row>
    <row r="37" spans="1:14" s="9" customFormat="1" ht="21.75" customHeight="1" x14ac:dyDescent="0.15">
      <c r="A37" s="226"/>
      <c r="B37" s="229"/>
      <c r="C37" s="55">
        <v>3</v>
      </c>
      <c r="D37" s="98" t="s">
        <v>107</v>
      </c>
      <c r="E37" s="54">
        <v>150000</v>
      </c>
      <c r="F37" s="213" t="s">
        <v>116</v>
      </c>
      <c r="G37" s="214"/>
      <c r="H37" s="214"/>
      <c r="I37" s="214"/>
      <c r="J37" s="214"/>
      <c r="K37" s="214"/>
      <c r="L37" s="214"/>
      <c r="M37" s="214"/>
      <c r="N37" s="215"/>
    </row>
    <row r="38" spans="1:14" s="9" customFormat="1" ht="21.75" customHeight="1" x14ac:dyDescent="0.15">
      <c r="A38" s="226"/>
      <c r="B38" s="229"/>
      <c r="C38" s="56">
        <v>4</v>
      </c>
      <c r="D38" s="53" t="s">
        <v>67</v>
      </c>
      <c r="E38" s="54">
        <v>0</v>
      </c>
      <c r="F38" s="213"/>
      <c r="G38" s="214"/>
      <c r="H38" s="214"/>
      <c r="I38" s="214"/>
      <c r="J38" s="214"/>
      <c r="K38" s="214"/>
      <c r="L38" s="214"/>
      <c r="M38" s="214"/>
      <c r="N38" s="215"/>
    </row>
    <row r="39" spans="1:14" s="9" customFormat="1" ht="21.75" customHeight="1" x14ac:dyDescent="0.15">
      <c r="A39" s="226"/>
      <c r="B39" s="229"/>
      <c r="C39" s="55">
        <v>5</v>
      </c>
      <c r="D39" s="53" t="s">
        <v>68</v>
      </c>
      <c r="E39" s="54">
        <v>180000</v>
      </c>
      <c r="F39" s="213" t="s">
        <v>23</v>
      </c>
      <c r="G39" s="214"/>
      <c r="H39" s="214"/>
      <c r="I39" s="214"/>
      <c r="J39" s="214"/>
      <c r="K39" s="214"/>
      <c r="L39" s="214"/>
      <c r="M39" s="214"/>
      <c r="N39" s="215"/>
    </row>
    <row r="40" spans="1:14" s="9" customFormat="1" ht="21.75" customHeight="1" x14ac:dyDescent="0.15">
      <c r="A40" s="226"/>
      <c r="B40" s="229"/>
      <c r="C40" s="56">
        <v>6</v>
      </c>
      <c r="D40" s="53" t="s">
        <v>69</v>
      </c>
      <c r="E40" s="54">
        <v>50000</v>
      </c>
      <c r="F40" s="213" t="s">
        <v>22</v>
      </c>
      <c r="G40" s="279"/>
      <c r="H40" s="80"/>
      <c r="I40" s="80"/>
      <c r="J40" s="80"/>
      <c r="K40" s="80"/>
      <c r="L40" s="80"/>
      <c r="M40" s="80"/>
      <c r="N40" s="81"/>
    </row>
    <row r="41" spans="1:14" s="9" customFormat="1" ht="21.75" customHeight="1" x14ac:dyDescent="0.15">
      <c r="A41" s="226"/>
      <c r="B41" s="229"/>
      <c r="C41" s="55">
        <v>7</v>
      </c>
      <c r="D41" s="99" t="s">
        <v>112</v>
      </c>
      <c r="E41" s="54">
        <v>0</v>
      </c>
      <c r="F41" s="213"/>
      <c r="G41" s="214"/>
      <c r="H41" s="214"/>
      <c r="I41" s="214"/>
      <c r="J41" s="214"/>
      <c r="K41" s="214"/>
      <c r="L41" s="214"/>
      <c r="M41" s="214"/>
      <c r="N41" s="215"/>
    </row>
    <row r="42" spans="1:14" s="9" customFormat="1" ht="21.75" customHeight="1" thickBot="1" x14ac:dyDescent="0.2">
      <c r="A42" s="226"/>
      <c r="B42" s="229"/>
      <c r="C42" s="56">
        <v>8</v>
      </c>
      <c r="D42" s="53"/>
      <c r="E42" s="54"/>
      <c r="F42" s="213"/>
      <c r="G42" s="214"/>
      <c r="H42" s="214"/>
      <c r="I42" s="214"/>
      <c r="J42" s="214"/>
      <c r="K42" s="214"/>
      <c r="L42" s="214"/>
      <c r="M42" s="214"/>
      <c r="N42" s="215"/>
    </row>
    <row r="43" spans="1:14" s="9" customFormat="1" ht="25.5" customHeight="1" thickTop="1" thickBot="1" x14ac:dyDescent="0.2">
      <c r="A43" s="226"/>
      <c r="B43" s="216" t="s">
        <v>70</v>
      </c>
      <c r="C43" s="216"/>
      <c r="D43" s="217"/>
      <c r="E43" s="57">
        <f>SUM(E35:E42)</f>
        <v>509000</v>
      </c>
      <c r="F43" s="204"/>
      <c r="G43" s="205"/>
      <c r="H43" s="205"/>
      <c r="I43" s="205"/>
      <c r="J43" s="205"/>
      <c r="K43" s="205"/>
      <c r="L43" s="205"/>
      <c r="M43" s="205"/>
      <c r="N43" s="206"/>
    </row>
    <row r="44" spans="1:14" s="9" customFormat="1" ht="21.75" customHeight="1" thickTop="1" x14ac:dyDescent="0.15">
      <c r="A44" s="226"/>
      <c r="B44" s="233" t="s">
        <v>71</v>
      </c>
      <c r="C44" s="58">
        <v>1</v>
      </c>
      <c r="D44" s="59" t="s">
        <v>96</v>
      </c>
      <c r="E44" s="60">
        <v>150000</v>
      </c>
      <c r="F44" s="213" t="s">
        <v>96</v>
      </c>
      <c r="G44" s="214"/>
      <c r="H44" s="214"/>
      <c r="I44" s="214"/>
      <c r="J44" s="214"/>
      <c r="K44" s="214"/>
      <c r="L44" s="214"/>
      <c r="M44" s="214"/>
      <c r="N44" s="215"/>
    </row>
    <row r="45" spans="1:14" s="9" customFormat="1" ht="21.75" customHeight="1" x14ac:dyDescent="0.15">
      <c r="A45" s="226"/>
      <c r="B45" s="234"/>
      <c r="C45" s="61">
        <v>2</v>
      </c>
      <c r="D45" s="62" t="s">
        <v>73</v>
      </c>
      <c r="E45" s="54">
        <v>40000</v>
      </c>
      <c r="F45" s="213" t="s">
        <v>97</v>
      </c>
      <c r="G45" s="214"/>
      <c r="H45" s="214"/>
      <c r="I45" s="214"/>
      <c r="J45" s="214"/>
      <c r="K45" s="214"/>
      <c r="L45" s="214"/>
      <c r="M45" s="214"/>
      <c r="N45" s="215"/>
    </row>
    <row r="46" spans="1:14" s="9" customFormat="1" ht="21.75" customHeight="1" x14ac:dyDescent="0.15">
      <c r="A46" s="226"/>
      <c r="B46" s="234"/>
      <c r="C46" s="61">
        <v>3</v>
      </c>
      <c r="D46" s="62" t="s">
        <v>74</v>
      </c>
      <c r="E46" s="54">
        <v>25000</v>
      </c>
      <c r="F46" s="213" t="s">
        <v>117</v>
      </c>
      <c r="G46" s="214"/>
      <c r="H46" s="214"/>
      <c r="I46" s="214"/>
      <c r="J46" s="214"/>
      <c r="K46" s="214"/>
      <c r="L46" s="214"/>
      <c r="M46" s="214"/>
      <c r="N46" s="215"/>
    </row>
    <row r="47" spans="1:14" s="9" customFormat="1" ht="21.75" customHeight="1" x14ac:dyDescent="0.15">
      <c r="A47" s="226"/>
      <c r="B47" s="234"/>
      <c r="C47" s="61">
        <v>4</v>
      </c>
      <c r="D47" s="62" t="s">
        <v>75</v>
      </c>
      <c r="E47" s="54">
        <v>25000</v>
      </c>
      <c r="F47" s="213" t="s">
        <v>118</v>
      </c>
      <c r="G47" s="214"/>
      <c r="H47" s="214"/>
      <c r="I47" s="214"/>
      <c r="J47" s="214"/>
      <c r="K47" s="214"/>
      <c r="L47" s="214"/>
      <c r="M47" s="214"/>
      <c r="N47" s="215"/>
    </row>
    <row r="48" spans="1:14" s="9" customFormat="1" ht="21.75" customHeight="1" x14ac:dyDescent="0.15">
      <c r="A48" s="226"/>
      <c r="B48" s="234"/>
      <c r="C48" s="61">
        <v>5</v>
      </c>
      <c r="D48" s="63" t="s">
        <v>76</v>
      </c>
      <c r="E48" s="54">
        <v>3000</v>
      </c>
      <c r="F48" s="213" t="s">
        <v>109</v>
      </c>
      <c r="G48" s="214"/>
      <c r="H48" s="214"/>
      <c r="I48" s="214"/>
      <c r="J48" s="214"/>
      <c r="K48" s="214"/>
      <c r="L48" s="214"/>
      <c r="M48" s="214"/>
      <c r="N48" s="215"/>
    </row>
    <row r="49" spans="1:14" s="9" customFormat="1" ht="21.75" customHeight="1" thickBot="1" x14ac:dyDescent="0.2">
      <c r="A49" s="226"/>
      <c r="B49" s="235"/>
      <c r="C49" s="64">
        <v>6</v>
      </c>
      <c r="D49" s="65" t="s">
        <v>71</v>
      </c>
      <c r="E49" s="66">
        <v>0</v>
      </c>
      <c r="F49" s="213"/>
      <c r="G49" s="214"/>
      <c r="H49" s="214"/>
      <c r="I49" s="214"/>
      <c r="J49" s="214"/>
      <c r="K49" s="214"/>
      <c r="L49" s="214"/>
      <c r="M49" s="214"/>
      <c r="N49" s="215"/>
    </row>
    <row r="50" spans="1:14" s="9" customFormat="1" ht="25.5" customHeight="1" thickTop="1" thickBot="1" x14ac:dyDescent="0.2">
      <c r="A50" s="226"/>
      <c r="B50" s="202" t="s">
        <v>77</v>
      </c>
      <c r="C50" s="202"/>
      <c r="D50" s="203"/>
      <c r="E50" s="57">
        <f>SUM(E44:E49)</f>
        <v>243000</v>
      </c>
      <c r="F50" s="204"/>
      <c r="G50" s="205"/>
      <c r="H50" s="205"/>
      <c r="I50" s="205"/>
      <c r="J50" s="205"/>
      <c r="K50" s="205"/>
      <c r="L50" s="205"/>
      <c r="M50" s="205"/>
      <c r="N50" s="206"/>
    </row>
    <row r="51" spans="1:14" s="9" customFormat="1" ht="25.5" customHeight="1" thickTop="1" thickBot="1" x14ac:dyDescent="0.2">
      <c r="A51" s="226"/>
      <c r="B51" s="202" t="s">
        <v>78</v>
      </c>
      <c r="C51" s="202"/>
      <c r="D51" s="203"/>
      <c r="E51" s="57">
        <v>100871</v>
      </c>
      <c r="F51" s="204"/>
      <c r="G51" s="205"/>
      <c r="H51" s="205"/>
      <c r="I51" s="205"/>
      <c r="J51" s="205"/>
      <c r="K51" s="205"/>
      <c r="L51" s="205"/>
      <c r="M51" s="205"/>
      <c r="N51" s="206"/>
    </row>
    <row r="52" spans="1:14" ht="36" customHeight="1" thickTop="1" thickBot="1" x14ac:dyDescent="0.2">
      <c r="A52" s="227"/>
      <c r="B52" s="207" t="s">
        <v>79</v>
      </c>
      <c r="C52" s="208"/>
      <c r="D52" s="209"/>
      <c r="E52" s="67">
        <f>E33+E43+E50+E51</f>
        <v>2285871</v>
      </c>
      <c r="F52" s="210"/>
      <c r="G52" s="211"/>
      <c r="H52" s="211"/>
      <c r="I52" s="211"/>
      <c r="J52" s="211"/>
      <c r="K52" s="211"/>
      <c r="L52" s="211"/>
      <c r="M52" s="211"/>
      <c r="N52" s="212"/>
    </row>
  </sheetData>
  <mergeCells count="92">
    <mergeCell ref="F39:N39"/>
    <mergeCell ref="A2:A33"/>
    <mergeCell ref="B2:D2"/>
    <mergeCell ref="F2:N2"/>
    <mergeCell ref="B3:B16"/>
    <mergeCell ref="C3:C4"/>
    <mergeCell ref="D3:D4"/>
    <mergeCell ref="E3:E4"/>
    <mergeCell ref="F3:N4"/>
    <mergeCell ref="C5:C6"/>
    <mergeCell ref="D5:D6"/>
    <mergeCell ref="E5:E6"/>
    <mergeCell ref="F5:N6"/>
    <mergeCell ref="C7:C8"/>
    <mergeCell ref="D7:D8"/>
    <mergeCell ref="E7:E8"/>
    <mergeCell ref="F7:N8"/>
    <mergeCell ref="C9:C10"/>
    <mergeCell ref="D9:D10"/>
    <mergeCell ref="E9:E10"/>
    <mergeCell ref="F9:N10"/>
    <mergeCell ref="C11:C12"/>
    <mergeCell ref="D11:D12"/>
    <mergeCell ref="E11:E12"/>
    <mergeCell ref="F11:N12"/>
    <mergeCell ref="C13:C14"/>
    <mergeCell ref="D13:D14"/>
    <mergeCell ref="E13:E14"/>
    <mergeCell ref="F13:N14"/>
    <mergeCell ref="C15:C16"/>
    <mergeCell ref="D15:D16"/>
    <mergeCell ref="E15:E16"/>
    <mergeCell ref="F15:N16"/>
    <mergeCell ref="B17:D17"/>
    <mergeCell ref="F17:N17"/>
    <mergeCell ref="B18:B31"/>
    <mergeCell ref="C18:C19"/>
    <mergeCell ref="D18:D19"/>
    <mergeCell ref="E18:E19"/>
    <mergeCell ref="F18:N19"/>
    <mergeCell ref="C20:C21"/>
    <mergeCell ref="D20:D21"/>
    <mergeCell ref="E20:E21"/>
    <mergeCell ref="F20:N21"/>
    <mergeCell ref="C22:C23"/>
    <mergeCell ref="D22:D23"/>
    <mergeCell ref="E22:E23"/>
    <mergeCell ref="F22:N23"/>
    <mergeCell ref="C24:C25"/>
    <mergeCell ref="D24:D25"/>
    <mergeCell ref="E24:E25"/>
    <mergeCell ref="F24:N25"/>
    <mergeCell ref="C26:C27"/>
    <mergeCell ref="D26:D27"/>
    <mergeCell ref="E26:E27"/>
    <mergeCell ref="F26:N27"/>
    <mergeCell ref="C28:C29"/>
    <mergeCell ref="D28:D29"/>
    <mergeCell ref="E28:E29"/>
    <mergeCell ref="F28:N29"/>
    <mergeCell ref="C30:C31"/>
    <mergeCell ref="D30:D31"/>
    <mergeCell ref="E30:E31"/>
    <mergeCell ref="F30:N31"/>
    <mergeCell ref="B32:D32"/>
    <mergeCell ref="F32:N32"/>
    <mergeCell ref="B33:D33"/>
    <mergeCell ref="F33:K33"/>
    <mergeCell ref="A35:A52"/>
    <mergeCell ref="B35:B42"/>
    <mergeCell ref="F35:N35"/>
    <mergeCell ref="F36:N36"/>
    <mergeCell ref="F37:N37"/>
    <mergeCell ref="F38:N38"/>
    <mergeCell ref="F41:N41"/>
    <mergeCell ref="F42:N42"/>
    <mergeCell ref="B43:D43"/>
    <mergeCell ref="F43:N43"/>
    <mergeCell ref="B44:B49"/>
    <mergeCell ref="F44:N44"/>
    <mergeCell ref="B52:D52"/>
    <mergeCell ref="F52:N52"/>
    <mergeCell ref="F45:N45"/>
    <mergeCell ref="F46:N46"/>
    <mergeCell ref="F47:N47"/>
    <mergeCell ref="F48:N48"/>
    <mergeCell ref="F49:N49"/>
    <mergeCell ref="F40:G40"/>
    <mergeCell ref="B50:D50"/>
    <mergeCell ref="F50:N50"/>
    <mergeCell ref="B51:D51"/>
    <mergeCell ref="F51:N51"/>
  </mergeCells>
  <phoneticPr fontId="2"/>
  <printOptions horizontalCentered="1" verticalCentered="1"/>
  <pageMargins left="0.39370078740157483" right="0.19685039370078741" top="0.19685039370078741" bottom="0.23622047244094491" header="0.31496062992125984" footer="0.19685039370078741"/>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vt:lpstr>
      <vt:lpstr>支出の部</vt:lpstr>
      <vt:lpstr>収入の部（記載例）</vt:lpstr>
      <vt:lpstr>支出の部 (記載例)</vt:lpstr>
      <vt:lpstr>支出の部!Print_Area</vt:lpstr>
      <vt:lpstr>'支出の部 (記載例)'!Print_Area</vt:lpstr>
      <vt:lpstr>収入の部!Print_Area</vt:lpstr>
      <vt:lpstr>'収入の部（記載例）'!Print_Area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竹松 秀人</dc:creator>
  <cp:lastModifiedBy>池村 友紀</cp:lastModifiedBy>
  <cp:lastPrinted>2026-03-16T05:32:13Z</cp:lastPrinted>
  <dcterms:created xsi:type="dcterms:W3CDTF">2006-05-17T05:34:26Z</dcterms:created>
  <dcterms:modified xsi:type="dcterms:W3CDTF">2026-03-16T05:32:49Z</dcterms:modified>
</cp:coreProperties>
</file>